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ispwebraptors-my.sharepoint.com/personal/rcbevers_ispwebraptors_onmicrosoft_com/Documents/Bureaublad/school/Leerjaar 2025-2026/Stage Wabbes/"/>
    </mc:Choice>
  </mc:AlternateContent>
  <xr:revisionPtr revIDLastSave="3313" documentId="8_{D5571934-9E49-46C2-931B-3E7D9224A217}" xr6:coauthVersionLast="47" xr6:coauthVersionMax="47" xr10:uidLastSave="{05DFD2B2-2437-4F08-93ED-97928D1F54E6}"/>
  <bookViews>
    <workbookView xWindow="28680" yWindow="-120" windowWidth="29040" windowHeight="15720" tabRatio="827" activeTab="1" xr2:uid="{1F1A55CC-4AA1-4CA5-BB40-D50D0F528CD2}"/>
  </bookViews>
  <sheets>
    <sheet name="Tabel Stage" sheetId="1" r:id="rId1"/>
    <sheet name="Projecten '25" sheetId="3" r:id="rId2"/>
    <sheet name="Alle Projecten" sheetId="5" r:id="rId3"/>
    <sheet name="Kerntaken" sheetId="4" r:id="rId4"/>
  </sheets>
  <definedNames>
    <definedName name="WorkweekHours">'Tabel Stage'!$A$5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9" i="1" l="1"/>
  <c r="I55" i="1"/>
  <c r="I15" i="1"/>
  <c r="I16" i="1"/>
  <c r="I17" i="1"/>
  <c r="I18" i="1"/>
  <c r="I39" i="1"/>
  <c r="I48" i="1"/>
  <c r="I47" i="1"/>
  <c r="I46" i="1"/>
  <c r="I45" i="1"/>
  <c r="I44" i="1"/>
  <c r="I30" i="1"/>
  <c r="I29" i="1"/>
  <c r="I28" i="1"/>
  <c r="I27" i="1"/>
  <c r="I26" i="1"/>
  <c r="I207" i="1"/>
  <c r="I11" i="1"/>
  <c r="I20" i="1"/>
  <c r="I21" i="1"/>
  <c r="I22" i="1"/>
  <c r="I23" i="1"/>
  <c r="I24" i="1"/>
  <c r="I14" i="1"/>
  <c r="I8" i="1"/>
  <c r="I12" i="1"/>
  <c r="I6" i="1"/>
  <c r="I5" i="1"/>
  <c r="I124" i="1"/>
  <c r="I243" i="1"/>
  <c r="I32" i="1"/>
  <c r="I33" i="1"/>
  <c r="I34" i="1"/>
  <c r="I35" i="1"/>
  <c r="I36" i="1"/>
  <c r="I38" i="1"/>
  <c r="I40" i="1"/>
  <c r="I41" i="1"/>
  <c r="I42" i="1"/>
  <c r="I50" i="1"/>
  <c r="I51" i="1"/>
  <c r="I52" i="1"/>
  <c r="I53" i="1"/>
  <c r="I54" i="1"/>
  <c r="I56" i="1"/>
  <c r="I57" i="1"/>
  <c r="I58" i="1"/>
  <c r="I59" i="1"/>
  <c r="I60" i="1"/>
  <c r="I62" i="1"/>
  <c r="I63" i="1"/>
  <c r="I64" i="1"/>
  <c r="I65" i="1"/>
  <c r="I66" i="1"/>
  <c r="I68" i="1"/>
  <c r="I69" i="1"/>
  <c r="I70" i="1"/>
  <c r="I71" i="1"/>
  <c r="I72" i="1"/>
  <c r="I74" i="1"/>
  <c r="I75" i="1"/>
  <c r="I76" i="1"/>
  <c r="I77" i="1"/>
  <c r="I78" i="1"/>
  <c r="I80" i="1"/>
  <c r="I81" i="1"/>
  <c r="I82" i="1"/>
  <c r="I83" i="1"/>
  <c r="I84" i="1"/>
  <c r="I86" i="1"/>
  <c r="I87" i="1"/>
  <c r="I88" i="1"/>
  <c r="I89" i="1"/>
  <c r="I90" i="1"/>
  <c r="I92" i="1"/>
  <c r="I93" i="1"/>
  <c r="I94" i="1"/>
  <c r="I95" i="1"/>
  <c r="I96" i="1"/>
  <c r="I98" i="1"/>
  <c r="I99" i="1"/>
  <c r="I100" i="1"/>
  <c r="I104" i="1"/>
  <c r="I105" i="1"/>
  <c r="I106" i="1"/>
  <c r="I108" i="1"/>
  <c r="I110" i="1"/>
  <c r="I111" i="1"/>
  <c r="I112" i="1"/>
  <c r="I113" i="1"/>
  <c r="I114" i="1"/>
  <c r="I116" i="1"/>
  <c r="I117" i="1"/>
  <c r="I118" i="1"/>
  <c r="I119" i="1"/>
  <c r="I120" i="1"/>
  <c r="I122" i="1"/>
  <c r="I123" i="1"/>
  <c r="I125" i="1"/>
  <c r="I126" i="1"/>
  <c r="I128" i="1"/>
  <c r="I129" i="1"/>
  <c r="I130" i="1"/>
  <c r="I131" i="1"/>
  <c r="I132" i="1"/>
  <c r="I134" i="1"/>
  <c r="I135" i="1"/>
  <c r="I136" i="1"/>
  <c r="I137" i="1"/>
  <c r="I138" i="1"/>
  <c r="I140" i="1"/>
  <c r="I141" i="1"/>
  <c r="I142" i="1"/>
  <c r="I143" i="1"/>
  <c r="I144" i="1"/>
  <c r="I146" i="1"/>
  <c r="I147" i="1"/>
  <c r="I148" i="1"/>
  <c r="I149" i="1"/>
  <c r="I150" i="1"/>
  <c r="I152" i="1"/>
  <c r="I153" i="1"/>
  <c r="I154" i="1"/>
  <c r="I155" i="1"/>
  <c r="I156" i="1"/>
  <c r="I158" i="1"/>
  <c r="I159" i="1"/>
  <c r="I160" i="1"/>
  <c r="I161" i="1"/>
  <c r="I162" i="1"/>
  <c r="I164" i="1"/>
  <c r="I165" i="1"/>
  <c r="I166" i="1"/>
  <c r="I167" i="1"/>
  <c r="I168" i="1"/>
  <c r="I170" i="1"/>
  <c r="I171" i="1"/>
  <c r="I172" i="1"/>
  <c r="I173" i="1"/>
  <c r="I174" i="1"/>
  <c r="I176" i="1"/>
  <c r="I177" i="1"/>
  <c r="I178" i="1"/>
  <c r="I179" i="1"/>
  <c r="I180" i="1"/>
  <c r="I182" i="1"/>
  <c r="I183" i="1"/>
  <c r="I184" i="1"/>
  <c r="I185" i="1"/>
  <c r="I186" i="1"/>
  <c r="I188" i="1"/>
  <c r="I189" i="1"/>
  <c r="I190" i="1"/>
  <c r="I191" i="1"/>
  <c r="I192" i="1"/>
  <c r="I194" i="1"/>
  <c r="I195" i="1"/>
  <c r="I196" i="1"/>
  <c r="I197" i="1"/>
  <c r="I198" i="1"/>
  <c r="I202" i="1"/>
  <c r="I203" i="1"/>
  <c r="I204" i="1"/>
  <c r="I206" i="1"/>
  <c r="I208" i="1"/>
  <c r="I209" i="1"/>
  <c r="I210" i="1"/>
  <c r="I212" i="1"/>
  <c r="I214" i="1"/>
  <c r="I215" i="1"/>
  <c r="I216" i="1"/>
  <c r="I218" i="1"/>
  <c r="I219" i="1"/>
  <c r="I220" i="1"/>
  <c r="I221" i="1"/>
  <c r="I222" i="1"/>
  <c r="I224" i="1"/>
  <c r="I225" i="1"/>
  <c r="I226" i="1"/>
  <c r="I227" i="1"/>
  <c r="I228" i="1"/>
  <c r="I230" i="1"/>
  <c r="I231" i="1"/>
  <c r="I232" i="1"/>
  <c r="I233" i="1"/>
  <c r="I234" i="1"/>
  <c r="I236" i="1"/>
  <c r="I237" i="1"/>
  <c r="I238" i="1"/>
  <c r="I239" i="1"/>
  <c r="I240" i="1"/>
  <c r="I242" i="1"/>
  <c r="I244" i="1"/>
  <c r="I245" i="1"/>
  <c r="I246" i="1"/>
  <c r="I248" i="1"/>
  <c r="I249" i="1"/>
  <c r="I250" i="1"/>
  <c r="I251" i="1"/>
  <c r="I252" i="1"/>
  <c r="I254" i="1"/>
  <c r="I255" i="1"/>
  <c r="I256" i="1"/>
  <c r="I257" i="1"/>
  <c r="I258" i="1"/>
  <c r="I260" i="1"/>
  <c r="I261" i="1"/>
  <c r="I262" i="1"/>
  <c r="I263" i="1"/>
  <c r="I264" i="1"/>
  <c r="I9" i="1"/>
  <c r="I10" i="1"/>
  <c r="I25" i="1" l="1"/>
  <c r="I37" i="1"/>
  <c r="I31" i="1"/>
  <c r="I13" i="1"/>
  <c r="I19" i="1"/>
  <c r="I205" i="1"/>
  <c r="I97" i="1"/>
  <c r="I199" i="1"/>
  <c r="I223" i="1"/>
  <c r="I187" i="1"/>
  <c r="I121" i="1"/>
  <c r="I151" i="1"/>
  <c r="I259" i="1"/>
  <c r="I217" i="1"/>
  <c r="I235" i="1"/>
  <c r="I115" i="1"/>
  <c r="I253" i="1"/>
  <c r="I133" i="1"/>
  <c r="I109" i="1"/>
  <c r="I247" i="1"/>
  <c r="I127" i="1"/>
  <c r="I181" i="1"/>
  <c r="I163" i="1"/>
  <c r="I265" i="1"/>
  <c r="I145" i="1"/>
  <c r="I103" i="1"/>
  <c r="I175" i="1"/>
  <c r="I229" i="1"/>
  <c r="I139" i="1"/>
  <c r="I169" i="1"/>
  <c r="I211" i="1"/>
  <c r="I241" i="1"/>
  <c r="I157" i="1"/>
  <c r="I193" i="1"/>
  <c r="I79" i="1"/>
  <c r="I43" i="1"/>
  <c r="I91" i="1"/>
  <c r="I67" i="1"/>
  <c r="I61" i="1"/>
  <c r="I73" i="1"/>
  <c r="I85" i="1"/>
  <c r="I3" i="1"/>
  <c r="I4" i="1"/>
  <c r="H267" i="1" l="1" a="1"/>
  <c r="H267" i="1" s="1"/>
  <c r="I7" i="1"/>
  <c r="J2" i="1" s="1"/>
  <c r="M306"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<sst xmlns="http://schemas.openxmlformats.org/spreadsheetml/2006/main" count="377" uniqueCount="112">
  <si>
    <t>Werkzaamheden</t>
  </si>
  <si>
    <t>Bijeenkomst school</t>
  </si>
  <si>
    <t>Dag + datum</t>
  </si>
  <si>
    <t>Afwezigheid</t>
  </si>
  <si>
    <t>Opmerkingen</t>
  </si>
  <si>
    <t xml:space="preserve">Afrondingen project 'T Maasveld Nieuws pagina (nicepage)         </t>
  </si>
  <si>
    <t>maandag 12 januari</t>
  </si>
  <si>
    <t>Minimum uren</t>
  </si>
  <si>
    <t>1e Paasdag</t>
  </si>
  <si>
    <t>2e Paasdag</t>
  </si>
  <si>
    <t>Bevrijdingsdag</t>
  </si>
  <si>
    <t>Hemelvaartsdag</t>
  </si>
  <si>
    <t>1e Pinksterdag</t>
  </si>
  <si>
    <t>2e Pinksterdag</t>
  </si>
  <si>
    <t xml:space="preserve">  </t>
  </si>
  <si>
    <t xml:space="preserve">Nieuws pagina (nicepage), klantbezoek       </t>
  </si>
  <si>
    <t>Totale uren</t>
  </si>
  <si>
    <t>Stage uren</t>
  </si>
  <si>
    <t>T Maasveld Nieuws pagina</t>
  </si>
  <si>
    <t>vrij?</t>
  </si>
  <si>
    <t>Begin datum</t>
  </si>
  <si>
    <t>Einddatum</t>
  </si>
  <si>
    <t>Afgemaakt?</t>
  </si>
  <si>
    <t>Eindtijd</t>
  </si>
  <si>
    <t>Starttijd</t>
  </si>
  <si>
    <t xml:space="preserve"> 608:00:00</t>
  </si>
  <si>
    <t>Project/Opdracht</t>
  </si>
  <si>
    <t>T Maasveld Home pagina</t>
  </si>
  <si>
    <t>Project/opdracht</t>
  </si>
  <si>
    <t>maandag 8 september</t>
  </si>
  <si>
    <t>School tabel bijwerken, begin maken aan stageverslag, 'T Maasveld home pagina maken (nicepage)</t>
  </si>
  <si>
    <t>Kennismakingsgesprek met stagebegeleider</t>
  </si>
  <si>
    <t>Stage documenten doorgelezen met praktijkbegeleider</t>
  </si>
  <si>
    <t>Stage Documentatie gekregen</t>
  </si>
  <si>
    <t>Tabel stage maken, kleine dingen aanpassen  't Maasveld Home/Nieuws pagina (nicepage), School document maken</t>
  </si>
  <si>
    <t xml:space="preserve">           1e Kerstdag</t>
  </si>
  <si>
    <t xml:space="preserve">           2e Kerstdag</t>
  </si>
  <si>
    <t xml:space="preserve">        Nieuwjaar 2026</t>
  </si>
  <si>
    <t>Datum</t>
  </si>
  <si>
    <t>Wat heb ik gedaan?</t>
  </si>
  <si>
    <t xml:space="preserve">Afrondingen project 'T Maasveld Home pagina (nicepage), begin maken aan contact pagina </t>
  </si>
  <si>
    <t>Excel formules maken, Contact pagina responsive maken project 'T Maasveld (nicepage)</t>
  </si>
  <si>
    <t>T Maasveld Contact pagina</t>
  </si>
  <si>
    <t>T Maasveld Nieuws,Home pagina</t>
  </si>
  <si>
    <t>-</t>
  </si>
  <si>
    <t>Totaal aantal uren</t>
  </si>
  <si>
    <t xml:space="preserve">  'T Maasveld Contact pagina</t>
  </si>
  <si>
    <t>Contact pagina responsive maken (nicepage)</t>
  </si>
  <si>
    <t xml:space="preserve">  'T Maasveld Faciliteiten pagina</t>
  </si>
  <si>
    <t xml:space="preserve"> </t>
  </si>
  <si>
    <t>t Maasveld Faciliteiten pagina begin maken (nicepage), Excel formule bijwerken/Contact Pagina responsive maken</t>
  </si>
  <si>
    <t>Vakantie</t>
  </si>
  <si>
    <t>Afrondingen project 'T Maasveld Faciliteiten pagina responsive maken, Bike Park pagina maken en responsive maken</t>
  </si>
  <si>
    <t>T Maasveld Faciliteiten pagina maken en responsive maken (nicepage), Excel formule bijwerken, nicepage gekoppeld aan wordpress</t>
  </si>
  <si>
    <t xml:space="preserve">  'T Maasveld  website, partners pagina</t>
  </si>
  <si>
    <t>vrijdag 4 september</t>
  </si>
  <si>
    <r>
      <rPr>
        <b/>
        <sz val="11"/>
        <color theme="1"/>
        <rFont val="Aptos Narrow"/>
        <family val="2"/>
        <scheme val="minor"/>
      </rPr>
      <t>Kerntaak 1: Realiseert software</t>
    </r>
    <r>
      <rPr>
        <sz val="10"/>
        <color theme="1"/>
        <rFont val="Aptos Narrow"/>
        <family val="2"/>
        <scheme val="minor"/>
      </rPr>
      <t xml:space="preserve">
- Plant werkzaamheden en bewaakt de voortgang
- Ontwerpt software
- Realiseert (delen van) software
- Test software
- Doet verbetervoorstellen voor de software</t>
    </r>
  </si>
  <si>
    <r>
      <rPr>
        <b/>
        <sz val="10"/>
        <color theme="1"/>
        <rFont val="Aptos Narrow"/>
        <family val="2"/>
        <scheme val="minor"/>
      </rPr>
      <t>Kerntaak 2: Werkt in een ontwikkelteam</t>
    </r>
    <r>
      <rPr>
        <sz val="10"/>
        <color theme="1"/>
        <rFont val="Aptos Narrow"/>
        <family val="2"/>
        <scheme val="minor"/>
      </rPr>
      <t xml:space="preserve">
- Voert overleg
- Presenteert het opgeleverde werk
- Reflecteert op het werk</t>
    </r>
  </si>
  <si>
    <t>Waar liep ik tegenaan?</t>
  </si>
  <si>
    <t>Header responsive krijgen</t>
  </si>
  <si>
    <t>Responsive maken naar telefoon</t>
  </si>
  <si>
    <t>De formules maken in de urenregistratie + 1 uur pauze</t>
  </si>
  <si>
    <t xml:space="preserve">De formule maken waardoor de uren bij elkaar werden opgeteld </t>
  </si>
  <si>
    <t>Project</t>
  </si>
  <si>
    <t>Werkproces</t>
  </si>
  <si>
    <t>Kerntaken</t>
  </si>
  <si>
    <r>
      <rPr>
        <b/>
        <sz val="10"/>
        <color theme="1"/>
        <rFont val="Aptos Narrow"/>
        <family val="2"/>
        <scheme val="minor"/>
      </rPr>
      <t xml:space="preserve">Kerntaak 1 – Realiseert software </t>
    </r>
    <r>
      <rPr>
        <sz val="10"/>
        <color theme="1"/>
        <rFont val="Aptos Narrow"/>
        <family val="2"/>
        <scheme val="minor"/>
      </rPr>
      <t>Test software 
Doet verbetervoorstellen voor de software</t>
    </r>
  </si>
  <si>
    <r>
      <t xml:space="preserve">Tabel stage:
 </t>
    </r>
    <r>
      <rPr>
        <sz val="10"/>
        <color theme="1"/>
        <rFont val="Aptos Narrow"/>
        <family val="2"/>
        <scheme val="minor"/>
      </rPr>
      <t>urenregistratie template bekeken, zelf een tabel gemaakt met de informatie,</t>
    </r>
    <r>
      <rPr>
        <b/>
        <sz val="10"/>
        <color theme="1"/>
        <rFont val="Aptos Narrow"/>
        <family val="2"/>
        <scheme val="minor"/>
      </rPr>
      <t xml:space="preserve"> </t>
    </r>
    <r>
      <rPr>
        <sz val="10"/>
        <color theme="1"/>
        <rFont val="Aptos Narrow"/>
        <family val="2"/>
        <scheme val="minor"/>
      </rPr>
      <t>datums toegevoegd, begintijd en eindtijd toegevoegd, formule gemaakt om de uren te berekenen + 1 uur pauze, werkzaamheden en opmerkingen een kleur gegeven voor meer duidelijkheid, tabel opgemaakt</t>
    </r>
    <r>
      <rPr>
        <b/>
        <sz val="10"/>
        <color theme="1"/>
        <rFont val="Aptos Narrow"/>
        <family val="2"/>
        <scheme val="minor"/>
      </rPr>
      <t xml:space="preserve">, </t>
    </r>
    <r>
      <rPr>
        <sz val="10"/>
        <color theme="1"/>
        <rFont val="Aptos Narrow"/>
        <family val="2"/>
        <scheme val="minor"/>
      </rPr>
      <t xml:space="preserve">totale uren formule gemaakt. 
</t>
    </r>
    <r>
      <rPr>
        <b/>
        <sz val="10"/>
        <color theme="1"/>
        <rFont val="Aptos Narrow"/>
        <family val="2"/>
        <scheme val="minor"/>
      </rPr>
      <t xml:space="preserve">Duur: </t>
    </r>
    <r>
      <rPr>
        <sz val="10"/>
        <color theme="1"/>
        <rFont val="Aptos Narrow"/>
        <family val="2"/>
        <scheme val="minor"/>
      </rPr>
      <t>hele ochtend, gedeelte middag (08:00-10:00, 10:15-12:00, 13:00-15:00)</t>
    </r>
    <r>
      <rPr>
        <b/>
        <sz val="10"/>
        <color theme="1"/>
        <rFont val="Aptos Narrow"/>
        <family val="2"/>
        <scheme val="minor"/>
      </rPr>
      <t xml:space="preserve"> 
Stageverslag: </t>
    </r>
    <r>
      <rPr>
        <sz val="10"/>
        <color theme="1"/>
        <rFont val="Aptos Narrow"/>
        <family val="2"/>
        <scheme val="minor"/>
      </rPr>
      <t xml:space="preserve">Stageverslag en documenten doorlezen en een begin maken aan het verslag.
</t>
    </r>
    <r>
      <rPr>
        <b/>
        <sz val="10"/>
        <color theme="1"/>
        <rFont val="Aptos Narrow"/>
        <family val="2"/>
        <scheme val="minor"/>
      </rPr>
      <t xml:space="preserve">Duur: </t>
    </r>
    <r>
      <rPr>
        <sz val="10"/>
        <color theme="1"/>
        <rFont val="Aptos Narrow"/>
        <family val="2"/>
        <scheme val="minor"/>
      </rPr>
      <t xml:space="preserve">15:00-15:30 
 </t>
    </r>
    <r>
      <rPr>
        <b/>
        <sz val="10"/>
        <color theme="1"/>
        <rFont val="Aptos Narrow"/>
        <family val="2"/>
        <scheme val="minor"/>
      </rPr>
      <t xml:space="preserve">Home pagina 'T Maasveld: </t>
    </r>
    <r>
      <rPr>
        <sz val="10"/>
        <color theme="1"/>
        <rFont val="Aptos Narrow"/>
        <family val="2"/>
        <scheme val="minor"/>
      </rPr>
      <t>Het huidige website bekijken en inspiratie opdoen</t>
    </r>
    <r>
      <rPr>
        <b/>
        <sz val="10"/>
        <color theme="1"/>
        <rFont val="Aptos Narrow"/>
        <family val="2"/>
        <scheme val="minor"/>
      </rPr>
      <t xml:space="preserve">, </t>
    </r>
    <r>
      <rPr>
        <sz val="10"/>
        <color theme="1"/>
        <rFont val="Aptos Narrow"/>
        <family val="2"/>
        <scheme val="minor"/>
      </rPr>
      <t>kolommen maken voor informatie met opmaak, tekst kopieren en plakken en opmaken</t>
    </r>
    <r>
      <rPr>
        <b/>
        <sz val="10"/>
        <color theme="1"/>
        <rFont val="Aptos Narrow"/>
        <family val="2"/>
        <scheme val="minor"/>
      </rPr>
      <t xml:space="preserve">. 
Duur: </t>
    </r>
    <r>
      <rPr>
        <sz val="10"/>
        <color theme="1"/>
        <rFont val="Aptos Narrow"/>
        <family val="2"/>
        <scheme val="minor"/>
      </rPr>
      <t>15:30-17:00</t>
    </r>
  </si>
  <si>
    <r>
      <rPr>
        <b/>
        <sz val="10"/>
        <color theme="1"/>
        <rFont val="Aptos Narrow"/>
        <family val="2"/>
        <scheme val="minor"/>
      </rPr>
      <t>Nieuws pagina 'T Maasveld:</t>
    </r>
    <r>
      <rPr>
        <sz val="10"/>
        <color theme="1"/>
        <rFont val="Aptos Narrow"/>
        <family val="2"/>
        <scheme val="minor"/>
      </rPr>
      <t xml:space="preserve"> Nieuws pagina aangemaakt in nicepage, Header gemaakt, Nieuwselementen met foto's erin verwerkt, Begonnen met de footer, klantenbezoek. 
</t>
    </r>
    <r>
      <rPr>
        <b/>
        <sz val="10"/>
        <color theme="1"/>
        <rFont val="Aptos Narrow"/>
        <family val="2"/>
        <scheme val="minor"/>
      </rPr>
      <t>Duur:</t>
    </r>
    <r>
      <rPr>
        <sz val="10"/>
        <color theme="1"/>
        <rFont val="Aptos Narrow"/>
        <family val="2"/>
        <scheme val="minor"/>
      </rPr>
      <t xml:space="preserve"> 08:00-12:00,13:00-17:00</t>
    </r>
  </si>
  <si>
    <r>
      <rPr>
        <b/>
        <sz val="10"/>
        <color theme="1"/>
        <rFont val="Aptos Narrow"/>
        <family val="2"/>
        <scheme val="minor"/>
      </rPr>
      <t>Kerntaak 2: Werkt in een ontwikkelteam</t>
    </r>
    <r>
      <rPr>
        <sz val="10"/>
        <color theme="1"/>
        <rFont val="Aptos Narrow"/>
        <family val="2"/>
        <scheme val="minor"/>
      </rPr>
      <t xml:space="preserve">
Plant werkzaamheden en bewaakt de voortgang
</t>
    </r>
    <r>
      <rPr>
        <b/>
        <sz val="10"/>
        <color theme="1"/>
        <rFont val="Aptos Narrow"/>
        <family val="2"/>
        <scheme val="minor"/>
      </rPr>
      <t>Kerntaak 1: Realiseert software</t>
    </r>
    <r>
      <rPr>
        <sz val="10"/>
        <color theme="1"/>
        <rFont val="Aptos Narrow"/>
        <family val="2"/>
        <scheme val="minor"/>
      </rPr>
      <t xml:space="preserve">
Realiseert (delen van) software
Test software</t>
    </r>
  </si>
  <si>
    <r>
      <rPr>
        <b/>
        <sz val="11"/>
        <color theme="1"/>
        <rFont val="Aptos Narrow"/>
        <family val="2"/>
        <scheme val="minor"/>
      </rPr>
      <t>Kerntaak 1 - Realiseert software:</t>
    </r>
    <r>
      <rPr>
        <b/>
        <sz val="10"/>
        <color theme="1"/>
        <rFont val="Aptos Narrow"/>
        <family val="2"/>
        <scheme val="minor"/>
      </rPr>
      <t xml:space="preserve">
Ontwerpt software:</t>
    </r>
    <r>
      <rPr>
        <sz val="10"/>
        <color theme="1"/>
        <rFont val="Aptos Narrow"/>
        <family val="2"/>
        <scheme val="minor"/>
      </rPr>
      <t xml:space="preserve"> Ik heb de header en footer ontworpen in Nicepage met inspiratie van de huidige website.
</t>
    </r>
    <r>
      <rPr>
        <b/>
        <sz val="10"/>
        <color theme="1"/>
        <rFont val="Aptos Narrow"/>
        <family val="2"/>
        <scheme val="minor"/>
      </rPr>
      <t>Realiseert (delen van) software:</t>
    </r>
    <r>
      <rPr>
        <sz val="10"/>
        <color theme="1"/>
        <rFont val="Aptos Narrow"/>
        <family val="2"/>
        <scheme val="minor"/>
      </rPr>
      <t xml:space="preserve"> Ik heb de nieuws pagina gemaakt met tekst en foto’s. Met nicepage heb ik dit gerealisieerd met de gegeven informatie en foto's</t>
    </r>
  </si>
  <si>
    <r>
      <rPr>
        <b/>
        <sz val="11"/>
        <color theme="1"/>
        <rFont val="Aptos Narrow"/>
        <family val="2"/>
        <scheme val="minor"/>
      </rPr>
      <t>Kerntaak 1 realiseert software:</t>
    </r>
    <r>
      <rPr>
        <b/>
        <sz val="10"/>
        <color theme="1"/>
        <rFont val="Aptos Narrow"/>
        <family val="2"/>
        <scheme val="minor"/>
      </rPr>
      <t xml:space="preserve">
Test Software: </t>
    </r>
    <r>
      <rPr>
        <sz val="10"/>
        <color theme="1"/>
        <rFont val="Aptos Narrow"/>
        <family val="2"/>
        <scheme val="minor"/>
      </rPr>
      <t xml:space="preserve">Ik heb getest of de website goed te gebruiken is op de verschillende devices. Telefoon en computer/laptop waren het belangrijkste.
</t>
    </r>
    <r>
      <rPr>
        <b/>
        <sz val="10"/>
        <color theme="1"/>
        <rFont val="Aptos Narrow"/>
        <family val="2"/>
        <scheme val="minor"/>
      </rPr>
      <t>Doet verbetervoorstellen voor de software:</t>
    </r>
    <r>
      <rPr>
        <sz val="10"/>
        <color theme="1"/>
        <rFont val="Aptos Narrow"/>
        <family val="2"/>
        <scheme val="minor"/>
      </rPr>
      <t xml:space="preserve"> Ik heb hierna ook wat aanpassingen gedaan aan de header en navigatie (hamburger menu o.a), zodat dit makkelijker te gebruiken is.
</t>
    </r>
  </si>
  <si>
    <r>
      <rPr>
        <b/>
        <sz val="11"/>
        <color theme="1"/>
        <rFont val="Aptos Narrow"/>
        <family val="2"/>
        <scheme val="minor"/>
      </rPr>
      <t xml:space="preserve">Kerntaak 2 - Werkt in een ontwikkelteam: </t>
    </r>
    <r>
      <rPr>
        <sz val="10"/>
        <color theme="1"/>
        <rFont val="Aptos Narrow"/>
        <family val="2"/>
        <scheme val="minor"/>
      </rPr>
      <t xml:space="preserve">
</t>
    </r>
    <r>
      <rPr>
        <b/>
        <sz val="10"/>
        <color theme="1"/>
        <rFont val="Aptos Narrow"/>
        <family val="2"/>
        <scheme val="minor"/>
      </rPr>
      <t>Plant werkzaamheden en bewaakt de voortgang:</t>
    </r>
    <r>
      <rPr>
        <sz val="10"/>
        <color theme="1"/>
        <rFont val="Aptos Narrow"/>
        <family val="2"/>
        <scheme val="minor"/>
      </rPr>
      <t xml:space="preserve"> Ik heb een tabel gemaakt om uren en taken overzichtelijk te houden. Ik heb een tabel gemaakt om de uren die ik heb gedraaid overzichtelijk te houden met de nodige informatie.
</t>
    </r>
    <r>
      <rPr>
        <b/>
        <sz val="10"/>
        <color theme="1"/>
        <rFont val="Aptos Narrow"/>
        <family val="2"/>
        <scheme val="minor"/>
      </rPr>
      <t>Reflecteert op het werk:</t>
    </r>
    <r>
      <rPr>
        <sz val="10"/>
        <color theme="1"/>
        <rFont val="Aptos Narrow"/>
        <family val="2"/>
        <scheme val="minor"/>
      </rPr>
      <t xml:space="preserve"> Ik ben bezig geweest met mijn stageverslag en bekeken wat ik beter kan doen aan het tabel.
</t>
    </r>
    <r>
      <rPr>
        <b/>
        <sz val="11"/>
        <color theme="1"/>
        <rFont val="Aptos Narrow"/>
        <family val="2"/>
        <scheme val="minor"/>
      </rPr>
      <t>Kerntaak 1: Realiseert software</t>
    </r>
    <r>
      <rPr>
        <sz val="10"/>
        <color theme="1"/>
        <rFont val="Aptos Narrow"/>
        <family val="2"/>
        <scheme val="minor"/>
      </rPr>
      <t xml:space="preserve">
</t>
    </r>
    <r>
      <rPr>
        <b/>
        <sz val="10"/>
        <color theme="1"/>
        <rFont val="Aptos Narrow"/>
        <family val="2"/>
        <scheme val="minor"/>
      </rPr>
      <t>Ontwerpt software:</t>
    </r>
    <r>
      <rPr>
        <sz val="10"/>
        <color theme="1"/>
        <rFont val="Aptos Narrow"/>
        <family val="2"/>
        <scheme val="minor"/>
      </rPr>
      <t xml:space="preserve"> Ik heb gekeken naar de huidige website en inspiratie gezocht. Ik heb gekeken naar de huidige website en daarin inspiratie opgedaan voor de website. Gedeeltelijk kopiëren en plakken, maar dan met eigen inbreng.
</t>
    </r>
    <r>
      <rPr>
        <b/>
        <sz val="10"/>
        <color theme="1"/>
        <rFont val="Aptos Narrow"/>
        <family val="2"/>
        <scheme val="minor"/>
      </rPr>
      <t xml:space="preserve">Realiseert (delen van) software: </t>
    </r>
    <r>
      <rPr>
        <sz val="10"/>
        <color theme="1"/>
        <rFont val="Aptos Narrow"/>
        <family val="2"/>
        <scheme val="minor"/>
      </rPr>
      <t xml:space="preserve"> Ik heb een aantal kollommen aangemaakt in een box. Daarbij heb ik ook teksten toegevoegd die komen van de huidige homepagina</t>
    </r>
  </si>
  <si>
    <r>
      <rPr>
        <b/>
        <sz val="10"/>
        <color theme="1"/>
        <rFont val="Aptos Narrow"/>
        <family val="2"/>
        <scheme val="minor"/>
      </rPr>
      <t xml:space="preserve">Kerntaak 2 - Werkt in een ontwikkelteam
</t>
    </r>
    <r>
      <rPr>
        <sz val="10"/>
        <color theme="1"/>
        <rFont val="Aptos Narrow"/>
        <family val="2"/>
        <scheme val="minor"/>
      </rPr>
      <t>Plant werkzaamheden en bewaakt de voortgang</t>
    </r>
    <r>
      <rPr>
        <b/>
        <sz val="10"/>
        <color theme="1"/>
        <rFont val="Aptos Narrow"/>
        <family val="2"/>
        <scheme val="minor"/>
      </rPr>
      <t xml:space="preserve"> 
Kerntaak 1 - Realiseert software
</t>
    </r>
    <r>
      <rPr>
        <sz val="10"/>
        <color theme="1"/>
        <rFont val="Aptos Narrow"/>
        <family val="2"/>
        <scheme val="minor"/>
      </rPr>
      <t xml:space="preserve">Ontwerpt software
Realiseert (delen van) software </t>
    </r>
  </si>
  <si>
    <r>
      <rPr>
        <b/>
        <sz val="11"/>
        <color theme="1"/>
        <rFont val="Aptos Narrow"/>
        <family val="2"/>
        <scheme val="minor"/>
      </rPr>
      <t>Kerntaak 2: Werkt in een ontwikkelteam</t>
    </r>
    <r>
      <rPr>
        <sz val="10"/>
        <color theme="1"/>
        <rFont val="Aptos Narrow"/>
        <family val="2"/>
        <scheme val="minor"/>
      </rPr>
      <t xml:space="preserve">
</t>
    </r>
    <r>
      <rPr>
        <b/>
        <sz val="10"/>
        <color theme="1"/>
        <rFont val="Aptos Narrow"/>
        <family val="2"/>
        <scheme val="minor"/>
      </rPr>
      <t>Plant werkzaamheden en bewaakt de voortgang:</t>
    </r>
    <r>
      <rPr>
        <sz val="10"/>
        <color theme="1"/>
        <rFont val="Aptos Narrow"/>
        <family val="2"/>
        <scheme val="minor"/>
      </rPr>
      <t xml:space="preserve">  Ik heb de urenregistreatie bijgewerkt en de formules kloppend gemaakt. 
</t>
    </r>
    <r>
      <rPr>
        <b/>
        <sz val="11"/>
        <color theme="1"/>
        <rFont val="Aptos Narrow"/>
        <family val="2"/>
        <scheme val="minor"/>
      </rPr>
      <t>Kerntaak 1: Realiseert software</t>
    </r>
    <r>
      <rPr>
        <sz val="10"/>
        <color theme="1"/>
        <rFont val="Aptos Narrow"/>
        <family val="2"/>
        <scheme val="minor"/>
      </rPr>
      <t xml:space="preserve">
</t>
    </r>
    <r>
      <rPr>
        <b/>
        <sz val="10"/>
        <color theme="1"/>
        <rFont val="Aptos Narrow"/>
        <family val="2"/>
        <scheme val="minor"/>
      </rPr>
      <t xml:space="preserve">Realiseert (delen van) software: </t>
    </r>
    <r>
      <rPr>
        <sz val="10"/>
        <color theme="1"/>
        <rFont val="Aptos Narrow"/>
        <family val="2"/>
        <scheme val="minor"/>
      </rPr>
      <t xml:space="preserve"> Ik heb gewerkt aan de homepagina en ik heb teksten toegevoegd van de huidige website
</t>
    </r>
    <r>
      <rPr>
        <b/>
        <sz val="10"/>
        <color theme="1"/>
        <rFont val="Aptos Narrow"/>
        <family val="2"/>
        <scheme val="minor"/>
      </rPr>
      <t>Test software:</t>
    </r>
    <r>
      <rPr>
        <sz val="10"/>
        <color theme="1"/>
        <rFont val="Aptos Narrow"/>
        <family val="2"/>
        <scheme val="minor"/>
      </rPr>
      <t xml:space="preserve"> Ik heb getest of de website goed werkte op verschillende apparaten.</t>
    </r>
  </si>
  <si>
    <r>
      <t xml:space="preserve">Tabel stage: </t>
    </r>
    <r>
      <rPr>
        <sz val="10"/>
        <color theme="1"/>
        <rFont val="Aptos Narrow"/>
        <family val="2"/>
        <scheme val="minor"/>
      </rPr>
      <t>urenregistratie bijwerken en formules kloppend maken en kopiëren</t>
    </r>
    <r>
      <rPr>
        <b/>
        <sz val="10"/>
        <color theme="1"/>
        <rFont val="Aptos Narrow"/>
        <family val="2"/>
        <scheme val="minor"/>
      </rPr>
      <t xml:space="preserve">, </t>
    </r>
    <r>
      <rPr>
        <sz val="10"/>
        <color theme="1"/>
        <rFont val="Aptos Narrow"/>
        <family val="2"/>
        <scheme val="minor"/>
      </rPr>
      <t>opmaak veranderen van het tabel</t>
    </r>
    <r>
      <rPr>
        <b/>
        <sz val="10"/>
        <color theme="1"/>
        <rFont val="Aptos Narrow"/>
        <family val="2"/>
        <scheme val="minor"/>
      </rPr>
      <t xml:space="preserve">. 
Duur: </t>
    </r>
    <r>
      <rPr>
        <sz val="10"/>
        <color theme="1"/>
        <rFont val="Aptos Narrow"/>
        <family val="2"/>
        <scheme val="minor"/>
      </rPr>
      <t xml:space="preserve">08:00-10:00,10:15-12:00 
</t>
    </r>
    <r>
      <rPr>
        <b/>
        <sz val="10"/>
        <color theme="1"/>
        <rFont val="Aptos Narrow"/>
        <family val="2"/>
        <scheme val="minor"/>
      </rPr>
      <t xml:space="preserve">Home pagina 'T Maasveld: </t>
    </r>
    <r>
      <rPr>
        <sz val="10"/>
        <color theme="1"/>
        <rFont val="Aptos Narrow"/>
        <family val="2"/>
        <scheme val="minor"/>
      </rPr>
      <t xml:space="preserve">Verder gewerkt aan de home pagina, responsive gemaakt zodat het op alle devices beschikbaar komen. 
</t>
    </r>
    <r>
      <rPr>
        <b/>
        <sz val="10"/>
        <color theme="1"/>
        <rFont val="Aptos Narrow"/>
        <family val="2"/>
        <scheme val="minor"/>
      </rPr>
      <t xml:space="preserve">Duur: </t>
    </r>
    <r>
      <rPr>
        <sz val="10"/>
        <color theme="1"/>
        <rFont val="Aptos Narrow"/>
        <family val="2"/>
        <scheme val="minor"/>
      </rPr>
      <t>13:00-17:00</t>
    </r>
  </si>
  <si>
    <t>Het responsive maken naar telefoon, alles in een box zetten (zodat niet alles verschoof)</t>
  </si>
  <si>
    <t>T Maasveld Home/Contact pagina</t>
  </si>
  <si>
    <r>
      <t xml:space="preserve">Kerntaak 1: Realiseert software
</t>
    </r>
    <r>
      <rPr>
        <sz val="10"/>
        <color theme="1"/>
        <rFont val="Aptos Narrow"/>
        <family val="2"/>
        <scheme val="minor"/>
      </rPr>
      <t>Realiseert (delen van) software
Test software
Doet verbetervoorstellen voor de software</t>
    </r>
  </si>
  <si>
    <r>
      <t>Home pagina 't Maasveld:</t>
    </r>
    <r>
      <rPr>
        <sz val="10"/>
        <color theme="1"/>
        <rFont val="Aptos Narrow"/>
        <family val="2"/>
        <scheme val="minor"/>
      </rPr>
      <t xml:space="preserve"> Verder gewerkt aan het responsive maken van de website voor alle soorten devices, teksten toegevoegd van de huidige website, indeling kloppend gemaakt. 
</t>
    </r>
    <r>
      <rPr>
        <b/>
        <sz val="10"/>
        <color theme="1"/>
        <rFont val="Aptos Narrow"/>
        <family val="2"/>
        <scheme val="minor"/>
      </rPr>
      <t xml:space="preserve">Duur: </t>
    </r>
    <r>
      <rPr>
        <sz val="10"/>
        <color theme="1"/>
        <rFont val="Aptos Narrow"/>
        <family val="2"/>
        <scheme val="minor"/>
      </rPr>
      <t xml:space="preserve">08:00-10:00, 10:15-12:00
</t>
    </r>
    <r>
      <rPr>
        <b/>
        <sz val="10"/>
        <color theme="1"/>
        <rFont val="Aptos Narrow"/>
        <family val="2"/>
        <scheme val="minor"/>
      </rPr>
      <t xml:space="preserve">Contact pagina 't Maasveld: </t>
    </r>
    <r>
      <rPr>
        <sz val="10"/>
        <color theme="1"/>
        <rFont val="Aptos Narrow"/>
        <family val="2"/>
        <scheme val="minor"/>
      </rPr>
      <t xml:space="preserve">Inspiratie opgezocht van de huidige website, De contactgegevens toegevoegd aan de website in nicepage, Google maps toegevoegd en opgemaakt, foto toegevoegd om ruimte te vullen
</t>
    </r>
    <r>
      <rPr>
        <b/>
        <sz val="10"/>
        <color theme="1"/>
        <rFont val="Aptos Narrow"/>
        <family val="2"/>
        <scheme val="minor"/>
      </rPr>
      <t xml:space="preserve">Duur: </t>
    </r>
    <r>
      <rPr>
        <sz val="10"/>
        <color theme="1"/>
        <rFont val="Aptos Narrow"/>
        <family val="2"/>
        <scheme val="minor"/>
      </rPr>
      <t xml:space="preserve"> 13:00-17:00</t>
    </r>
  </si>
  <si>
    <t>Het responsive maken naar telefoon, het gesprek aangaan</t>
  </si>
  <si>
    <r>
      <t xml:space="preserve">
</t>
    </r>
    <r>
      <rPr>
        <b/>
        <sz val="10"/>
        <color theme="1"/>
        <rFont val="Aptos Narrow"/>
        <family val="2"/>
        <scheme val="minor"/>
      </rPr>
      <t>Kerntaak 2: Werkt in een ontwikkelteam</t>
    </r>
    <r>
      <rPr>
        <sz val="10"/>
        <color theme="1"/>
        <rFont val="Aptos Narrow"/>
        <family val="2"/>
        <scheme val="minor"/>
      </rPr>
      <t xml:space="preserve">
Plant werkzaamheden en bewaakt de voortgang</t>
    </r>
    <r>
      <rPr>
        <b/>
        <sz val="10"/>
        <color theme="1"/>
        <rFont val="Aptos Narrow"/>
        <family val="2"/>
        <scheme val="minor"/>
      </rPr>
      <t xml:space="preserve">
</t>
    </r>
    <r>
      <rPr>
        <sz val="10"/>
        <color theme="1"/>
        <rFont val="Aptos Narrow"/>
        <family val="2"/>
        <scheme val="minor"/>
      </rPr>
      <t>Voert overleg</t>
    </r>
    <r>
      <rPr>
        <b/>
        <sz val="10"/>
        <color theme="1"/>
        <rFont val="Aptos Narrow"/>
        <family val="2"/>
        <scheme val="minor"/>
      </rPr>
      <t xml:space="preserve">
</t>
    </r>
    <r>
      <rPr>
        <sz val="10"/>
        <color theme="1"/>
        <rFont val="Aptos Narrow"/>
        <family val="2"/>
        <scheme val="minor"/>
      </rPr>
      <t xml:space="preserve">Presenteert het opgeleverde werk
Reflecteert op het werk
</t>
    </r>
    <r>
      <rPr>
        <b/>
        <sz val="10"/>
        <color theme="1"/>
        <rFont val="Aptos Narrow"/>
        <family val="2"/>
        <scheme val="minor"/>
      </rPr>
      <t>Kerntaak 1: Realiseert software</t>
    </r>
    <r>
      <rPr>
        <sz val="10"/>
        <color theme="1"/>
        <rFont val="Aptos Narrow"/>
        <family val="2"/>
        <scheme val="minor"/>
      </rPr>
      <t xml:space="preserve">
Realiseert (delen van) software
Test software </t>
    </r>
  </si>
  <si>
    <r>
      <rPr>
        <b/>
        <sz val="11"/>
        <color theme="1"/>
        <rFont val="Aptos Narrow"/>
        <family val="2"/>
        <scheme val="minor"/>
      </rPr>
      <t>Kerntaak 1: Realiseert software</t>
    </r>
    <r>
      <rPr>
        <sz val="10"/>
        <color theme="1"/>
        <rFont val="Aptos Narrow"/>
        <family val="2"/>
        <scheme val="minor"/>
      </rPr>
      <t xml:space="preserve">
</t>
    </r>
    <r>
      <rPr>
        <b/>
        <sz val="10"/>
        <color theme="1"/>
        <rFont val="Aptos Narrow"/>
        <family val="2"/>
        <scheme val="minor"/>
      </rPr>
      <t>Realiseert (delen van) software:</t>
    </r>
    <r>
      <rPr>
        <sz val="10"/>
        <color theme="1"/>
        <rFont val="Aptos Narrow"/>
        <family val="2"/>
        <scheme val="minor"/>
      </rPr>
      <t xml:space="preserve"> Ik heb teksten, contactgegevens, een Google Maps-kaart en foto’s toegevoegd aan de website.
</t>
    </r>
    <r>
      <rPr>
        <b/>
        <sz val="10"/>
        <color theme="1"/>
        <rFont val="Aptos Narrow"/>
        <family val="2"/>
        <scheme val="minor"/>
      </rPr>
      <t>Test software:</t>
    </r>
    <r>
      <rPr>
        <sz val="10"/>
        <color theme="1"/>
        <rFont val="Aptos Narrow"/>
        <family val="2"/>
        <scheme val="minor"/>
      </rPr>
      <t xml:space="preserve"> Ik heb getest of de pagina werkt op de verschillende devices.
</t>
    </r>
    <r>
      <rPr>
        <b/>
        <sz val="10"/>
        <color theme="1"/>
        <rFont val="Aptos Narrow"/>
        <family val="2"/>
        <scheme val="minor"/>
      </rPr>
      <t>Doet verbetervoorstellen voor de software:</t>
    </r>
    <r>
      <rPr>
        <sz val="10"/>
        <color theme="1"/>
        <rFont val="Aptos Narrow"/>
        <family val="2"/>
        <scheme val="minor"/>
      </rPr>
      <t xml:space="preserve"> Ik heb de indeling verbeterd door alles in één box te zetten zodat het netjes bleef.</t>
    </r>
  </si>
  <si>
    <r>
      <rPr>
        <b/>
        <sz val="11"/>
        <color theme="1"/>
        <rFont val="Aptos Narrow"/>
        <family val="2"/>
        <scheme val="minor"/>
      </rPr>
      <t>Kerntaak 1: Realiseert software</t>
    </r>
    <r>
      <rPr>
        <sz val="10"/>
        <color theme="1"/>
        <rFont val="Aptos Narrow"/>
        <family val="2"/>
        <scheme val="minor"/>
      </rPr>
      <t xml:space="preserve">
</t>
    </r>
    <r>
      <rPr>
        <b/>
        <sz val="10"/>
        <color theme="1"/>
        <rFont val="Aptos Narrow"/>
        <family val="2"/>
        <scheme val="minor"/>
      </rPr>
      <t>Realiseert (delen van) software:</t>
    </r>
    <r>
      <rPr>
        <sz val="10"/>
        <color theme="1"/>
        <rFont val="Aptos Narrow"/>
        <family val="2"/>
        <scheme val="minor"/>
      </rPr>
      <t xml:space="preserve"> Ik heb gewerkt aan de contactpagina verder uit te werken en de teksten van de huidige website op de goede plaats geplaatst.
</t>
    </r>
    <r>
      <rPr>
        <b/>
        <sz val="10"/>
        <color theme="1"/>
        <rFont val="Aptos Narrow"/>
        <family val="2"/>
        <scheme val="minor"/>
      </rPr>
      <t>Test software:</t>
    </r>
    <r>
      <rPr>
        <sz val="10"/>
        <color theme="1"/>
        <rFont val="Aptos Narrow"/>
        <family val="2"/>
        <scheme val="minor"/>
      </rPr>
      <t xml:space="preserve"> Ik heb getest of de contactpagina goed werkte op de telefoon.
Ik heb getest of de contactpagina op alle soorten devices goed zijn, maar voornamelijk de telefoon.
</t>
    </r>
    <r>
      <rPr>
        <b/>
        <sz val="11"/>
        <color theme="1"/>
        <rFont val="Aptos Narrow"/>
        <family val="2"/>
        <scheme val="minor"/>
      </rPr>
      <t>Kerntaak 2: Werkt in een ontwikkelteam:</t>
    </r>
    <r>
      <rPr>
        <sz val="10"/>
        <color theme="1"/>
        <rFont val="Aptos Narrow"/>
        <family val="2"/>
        <scheme val="minor"/>
      </rPr>
      <t xml:space="preserve">
</t>
    </r>
    <r>
      <rPr>
        <b/>
        <sz val="10"/>
        <color theme="1"/>
        <rFont val="Aptos Narrow"/>
        <family val="2"/>
        <scheme val="minor"/>
      </rPr>
      <t>Plant werkzaamheden en bewaakt de voortgang:</t>
    </r>
    <r>
      <rPr>
        <sz val="10"/>
        <color theme="1"/>
        <rFont val="Aptos Narrow"/>
        <family val="2"/>
        <scheme val="minor"/>
      </rPr>
      <t xml:space="preserve"> Door in Excel formules te maken en de urenregistratie bij te houden.
</t>
    </r>
    <r>
      <rPr>
        <b/>
        <sz val="10"/>
        <color theme="1"/>
        <rFont val="Aptos Narrow"/>
        <family val="2"/>
        <scheme val="minor"/>
      </rPr>
      <t>Voert overleg:</t>
    </r>
    <r>
      <rPr>
        <sz val="10"/>
        <color theme="1"/>
        <rFont val="Aptos Narrow"/>
        <family val="2"/>
        <scheme val="minor"/>
      </rPr>
      <t xml:space="preserve"> Ik heb een kennismakingsgesprek gehad waarin afspraken zijn gemaakt.
</t>
    </r>
    <r>
      <rPr>
        <b/>
        <sz val="10"/>
        <color theme="1"/>
        <rFont val="Aptos Narrow"/>
        <family val="2"/>
        <scheme val="minor"/>
      </rPr>
      <t xml:space="preserve">Presenteert het opgeleverde werk: </t>
    </r>
    <r>
      <rPr>
        <sz val="10"/>
        <color theme="1"/>
        <rFont val="Aptos Narrow"/>
        <family val="2"/>
        <scheme val="minor"/>
      </rPr>
      <t xml:space="preserve">Ik heb laten zien wat mijn werkzaamheden tot nu toe zijn
</t>
    </r>
    <r>
      <rPr>
        <b/>
        <sz val="10"/>
        <color theme="1"/>
        <rFont val="Aptos Narrow"/>
        <family val="2"/>
        <scheme val="minor"/>
      </rPr>
      <t>Reflecteert op het werk:</t>
    </r>
    <r>
      <rPr>
        <sz val="10"/>
        <color theme="1"/>
        <rFont val="Aptos Narrow"/>
        <family val="2"/>
        <scheme val="minor"/>
      </rPr>
      <t xml:space="preserve"> Tijdens het gesprek hebben we samen nagedacht over wat goed ging en wat beter kan.</t>
    </r>
  </si>
  <si>
    <r>
      <rPr>
        <b/>
        <sz val="10"/>
        <color theme="1"/>
        <rFont val="Aptos Narrow"/>
        <family val="2"/>
        <scheme val="minor"/>
      </rPr>
      <t xml:space="preserve">Tabel stage: </t>
    </r>
    <r>
      <rPr>
        <sz val="10"/>
        <color theme="1"/>
        <rFont val="Aptos Narrow"/>
        <family val="2"/>
        <scheme val="minor"/>
      </rPr>
      <t xml:space="preserve">Formules gemaak voor excel zodat alles klopt, de formules kopiëren en plakken zodat het werkt 
</t>
    </r>
    <r>
      <rPr>
        <b/>
        <sz val="10"/>
        <color theme="1"/>
        <rFont val="Aptos Narrow"/>
        <family val="2"/>
        <scheme val="minor"/>
      </rPr>
      <t xml:space="preserve">Duur: </t>
    </r>
    <r>
      <rPr>
        <sz val="10"/>
        <color theme="1"/>
        <rFont val="Aptos Narrow"/>
        <family val="2"/>
        <scheme val="minor"/>
      </rPr>
      <t xml:space="preserve">08:00-10:00 
</t>
    </r>
    <r>
      <rPr>
        <b/>
        <sz val="10"/>
        <color theme="1"/>
        <rFont val="Aptos Narrow"/>
        <family val="2"/>
        <scheme val="minor"/>
      </rPr>
      <t xml:space="preserve">Contact pagina: </t>
    </r>
    <r>
      <rPr>
        <sz val="10"/>
        <color theme="1"/>
        <rFont val="Aptos Narrow"/>
        <family val="2"/>
        <scheme val="minor"/>
      </rPr>
      <t xml:space="preserve">Verder gewerkt aan het responsive maken naar de telefoon, teksten op de goede plek krijgen met de informatie van de huidige website.
</t>
    </r>
    <r>
      <rPr>
        <b/>
        <sz val="10"/>
        <color theme="1"/>
        <rFont val="Aptos Narrow"/>
        <family val="2"/>
        <scheme val="minor"/>
      </rPr>
      <t xml:space="preserve">Duur: </t>
    </r>
    <r>
      <rPr>
        <sz val="10"/>
        <color theme="1"/>
        <rFont val="Aptos Narrow"/>
        <family val="2"/>
        <scheme val="minor"/>
      </rPr>
      <t xml:space="preserve">10:15-12:00, 13:00-16:00
</t>
    </r>
    <r>
      <rPr>
        <b/>
        <sz val="10"/>
        <color theme="1"/>
        <rFont val="Aptos Narrow"/>
        <family val="2"/>
        <scheme val="minor"/>
      </rPr>
      <t xml:space="preserve">Kennismakingsgesprek met stagebegeleider en praktijkbegeleider: 
</t>
    </r>
    <r>
      <rPr>
        <sz val="10"/>
        <color theme="1"/>
        <rFont val="Aptos Narrow"/>
        <family val="2"/>
        <scheme val="minor"/>
      </rPr>
      <t xml:space="preserve">Project gepresenteerd hoe het er nu uitziet, afspraken gemaakt en gereflecteerd
</t>
    </r>
    <r>
      <rPr>
        <b/>
        <sz val="10"/>
        <color theme="1"/>
        <rFont val="Aptos Narrow"/>
        <family val="2"/>
        <scheme val="minor"/>
      </rPr>
      <t xml:space="preserve">Duur: </t>
    </r>
    <r>
      <rPr>
        <sz val="10"/>
        <color theme="1"/>
        <rFont val="Aptos Narrow"/>
        <family val="2"/>
        <scheme val="minor"/>
      </rPr>
      <t>16:00-17:00</t>
    </r>
  </si>
  <si>
    <r>
      <rPr>
        <b/>
        <sz val="10"/>
        <color theme="1"/>
        <rFont val="Aptos Narrow"/>
        <family val="2"/>
        <scheme val="minor"/>
      </rPr>
      <t>Kerntaak 1: Realiseert software</t>
    </r>
    <r>
      <rPr>
        <sz val="10"/>
        <color theme="1"/>
        <rFont val="Aptos Narrow"/>
        <family val="2"/>
        <scheme val="minor"/>
      </rPr>
      <t xml:space="preserve">
Realiseert (delen van) software 
Test software
Doet verbetervoorstellen voor de software </t>
    </r>
  </si>
  <si>
    <r>
      <rPr>
        <b/>
        <sz val="11"/>
        <color theme="1"/>
        <rFont val="Aptos Narrow"/>
        <family val="2"/>
        <scheme val="minor"/>
      </rPr>
      <t>Kerntaak 1: Realiseert software</t>
    </r>
    <r>
      <rPr>
        <sz val="10"/>
        <color theme="1"/>
        <rFont val="Aptos Narrow"/>
        <family val="2"/>
        <scheme val="minor"/>
      </rPr>
      <t xml:space="preserve">
</t>
    </r>
    <r>
      <rPr>
        <b/>
        <sz val="10"/>
        <color theme="1"/>
        <rFont val="Aptos Narrow"/>
        <family val="2"/>
        <scheme val="minor"/>
      </rPr>
      <t>Realiseert (delen van) software:</t>
    </r>
    <r>
      <rPr>
        <sz val="10"/>
        <color theme="1"/>
        <rFont val="Aptos Narrow"/>
        <family val="2"/>
        <scheme val="minor"/>
      </rPr>
      <t xml:space="preserve">  Ik heb de google maps kaart ingesteld op de goede locatie met de goede inzoom. Ik heb ook het formaat veranderd
</t>
    </r>
    <r>
      <rPr>
        <b/>
        <sz val="10"/>
        <color theme="1"/>
        <rFont val="Aptos Narrow"/>
        <family val="2"/>
        <scheme val="minor"/>
      </rPr>
      <t>Test software:</t>
    </r>
    <r>
      <rPr>
        <sz val="10"/>
        <color theme="1"/>
        <rFont val="Aptos Narrow"/>
        <family val="2"/>
        <scheme val="minor"/>
      </rPr>
      <t xml:space="preserve"> Ik heb getest of de kaart goed werkte en responsive was op verschillende apparaten.
</t>
    </r>
    <r>
      <rPr>
        <b/>
        <sz val="10"/>
        <color theme="1"/>
        <rFont val="Aptos Narrow"/>
        <family val="2"/>
        <scheme val="minor"/>
      </rPr>
      <t>Doet verbetervoorstellen voor de software:</t>
    </r>
    <r>
      <rPr>
        <sz val="10"/>
        <color theme="1"/>
        <rFont val="Aptos Narrow"/>
        <family val="2"/>
        <scheme val="minor"/>
      </rPr>
      <t xml:space="preserve"> Ik heb verbeteringen aangebracht zodat de kaart netjes in de layout bleef en bruikbaar was.</t>
    </r>
  </si>
  <si>
    <t>De kleine aanpassingen duurde langer dan gedacht ivm de rare aanpassingen die nicepage deed.</t>
  </si>
  <si>
    <t>De google maps kaart op de goede plek krijgen.</t>
  </si>
  <si>
    <t>T Maasveld Contact, Faciliteiten pagina, gehele website</t>
  </si>
  <si>
    <r>
      <rPr>
        <b/>
        <sz val="10"/>
        <color theme="1"/>
        <rFont val="Aptos Narrow"/>
        <family val="2"/>
        <scheme val="minor"/>
      </rPr>
      <t>Kerntaak 1: Realiseert software</t>
    </r>
    <r>
      <rPr>
        <sz val="10"/>
        <color theme="1"/>
        <rFont val="Aptos Narrow"/>
        <family val="2"/>
        <scheme val="minor"/>
      </rPr>
      <t xml:space="preserve">
Ontwerpt software
Realiseert (delen van) software
Test software
Doet verbetervoorstellen voor de software 
</t>
    </r>
    <r>
      <rPr>
        <b/>
        <sz val="10"/>
        <color theme="1"/>
        <rFont val="Aptos Narrow"/>
        <family val="2"/>
        <scheme val="minor"/>
      </rPr>
      <t>Kerntaak 2: Werkt in een ontwikkelteam</t>
    </r>
    <r>
      <rPr>
        <sz val="10"/>
        <color theme="1"/>
        <rFont val="Aptos Narrow"/>
        <family val="2"/>
        <scheme val="minor"/>
      </rPr>
      <t xml:space="preserve">
Plant werkzaamheden en bewaakt de voortgang</t>
    </r>
  </si>
  <si>
    <r>
      <rPr>
        <b/>
        <sz val="11"/>
        <color theme="1"/>
        <rFont val="Aptos Narrow"/>
        <family val="2"/>
        <scheme val="minor"/>
      </rPr>
      <t>Kerntaak 1: Realiseert software</t>
    </r>
    <r>
      <rPr>
        <sz val="10"/>
        <color theme="1"/>
        <rFont val="Aptos Narrow"/>
        <family val="2"/>
        <scheme val="minor"/>
      </rPr>
      <t xml:space="preserve">
</t>
    </r>
    <r>
      <rPr>
        <b/>
        <sz val="10"/>
        <color theme="1"/>
        <rFont val="Aptos Narrow"/>
        <family val="2"/>
        <scheme val="minor"/>
      </rPr>
      <t>Ontwerpt software:</t>
    </r>
    <r>
      <rPr>
        <sz val="10"/>
        <color theme="1"/>
        <rFont val="Aptos Narrow"/>
        <family val="2"/>
        <scheme val="minor"/>
      </rPr>
      <t xml:space="preserve"> Ik heb een nieuw design gemaakt voor de faciliteiten pagina, waarin ook blokken met tekst in voorkomen. Er is ook een afbeelding en een filmpje toegevoegd.
</t>
    </r>
    <r>
      <rPr>
        <b/>
        <sz val="10"/>
        <color theme="1"/>
        <rFont val="Aptos Narrow"/>
        <family val="2"/>
        <scheme val="minor"/>
      </rPr>
      <t xml:space="preserve">Realiseert (delen van) software: </t>
    </r>
    <r>
      <rPr>
        <sz val="10"/>
        <color theme="1"/>
        <rFont val="Aptos Narrow"/>
        <family val="2"/>
        <scheme val="minor"/>
      </rPr>
      <t xml:space="preserve">Content toegevoegd en pagina’s opgebouwd in Nicepage.
</t>
    </r>
    <r>
      <rPr>
        <b/>
        <sz val="10"/>
        <color theme="1"/>
        <rFont val="Aptos Narrow"/>
        <family val="2"/>
        <scheme val="minor"/>
      </rPr>
      <t>Test software:</t>
    </r>
    <r>
      <rPr>
        <sz val="10"/>
        <color theme="1"/>
        <rFont val="Aptos Narrow"/>
        <family val="2"/>
        <scheme val="minor"/>
      </rPr>
      <t xml:space="preserve"> Ik heb kleine aanpassingen gedaan aan de Contact pagina, zodat er een betere weergave is op de verschillende devices.
</t>
    </r>
    <r>
      <rPr>
        <b/>
        <sz val="10"/>
        <color theme="1"/>
        <rFont val="Aptos Narrow"/>
        <family val="2"/>
        <scheme val="minor"/>
      </rPr>
      <t>Doet verbetervoorstellen voor de software</t>
    </r>
    <r>
      <rPr>
        <sz val="10"/>
        <color theme="1"/>
        <rFont val="Aptos Narrow"/>
        <family val="2"/>
        <scheme val="minor"/>
      </rPr>
      <t xml:space="preserve"> Kleine verbeteringen doorgevoerd om de website gebruiksvriendelijker en overzichtelijker te maken.
</t>
    </r>
    <r>
      <rPr>
        <sz val="11"/>
        <color theme="1"/>
        <rFont val="Aptos Narrow"/>
        <family val="2"/>
        <scheme val="minor"/>
      </rPr>
      <t xml:space="preserve">
</t>
    </r>
    <r>
      <rPr>
        <b/>
        <sz val="11"/>
        <color theme="1"/>
        <rFont val="Aptos Narrow"/>
        <family val="2"/>
        <scheme val="minor"/>
      </rPr>
      <t>Kerntaak 2: Werkt in een ontwikkelteam</t>
    </r>
    <r>
      <rPr>
        <sz val="11"/>
        <color theme="1"/>
        <rFont val="Aptos Narrow"/>
        <family val="2"/>
        <scheme val="minor"/>
      </rPr>
      <t xml:space="preserve">
</t>
    </r>
    <r>
      <rPr>
        <b/>
        <sz val="10"/>
        <color theme="1"/>
        <rFont val="Aptos Narrow"/>
        <family val="2"/>
        <scheme val="minor"/>
      </rPr>
      <t>Plant werkzaamheden en bewaakt de voortgang</t>
    </r>
    <r>
      <rPr>
        <sz val="10"/>
        <color theme="1"/>
        <rFont val="Aptos Narrow"/>
        <family val="2"/>
        <scheme val="minor"/>
      </rPr>
      <t xml:space="preserve">  De urenregistratie bijgewerkt en de formules in Excel verbeterd om het overzicht kloppend te houden.</t>
    </r>
  </si>
  <si>
    <t>T Maasveld Faciliteiten pagina, Excel stage en website</t>
  </si>
  <si>
    <r>
      <rPr>
        <b/>
        <sz val="10"/>
        <color theme="1"/>
        <rFont val="Aptos Narrow"/>
        <family val="2"/>
        <scheme val="minor"/>
      </rPr>
      <t>Kerntaak 1: Realiseert software</t>
    </r>
    <r>
      <rPr>
        <sz val="10"/>
        <color theme="1"/>
        <rFont val="Aptos Narrow"/>
        <family val="2"/>
        <scheme val="minor"/>
      </rPr>
      <t xml:space="preserve">
Ontwerpt software 
Realiseert (delen van) software 
Test software
Doet verbetervoorstellen voor de software
</t>
    </r>
    <r>
      <rPr>
        <b/>
        <sz val="10"/>
        <color theme="1"/>
        <rFont val="Aptos Narrow"/>
        <family val="2"/>
        <scheme val="minor"/>
      </rPr>
      <t>Kerntaak 2: Werkt in een ontwikkelteam</t>
    </r>
    <r>
      <rPr>
        <sz val="10"/>
        <color theme="1"/>
        <rFont val="Aptos Narrow"/>
        <family val="2"/>
        <scheme val="minor"/>
      </rPr>
      <t xml:space="preserve">
Plant werkzaamheden en bewaakt de voortgang</t>
    </r>
  </si>
  <si>
    <t>De lijst met knopjes op de goede plaats krijgen, de pop-ups goed maken op de verschillende devices</t>
  </si>
  <si>
    <r>
      <rPr>
        <b/>
        <sz val="11"/>
        <color theme="1"/>
        <rFont val="Aptos Narrow"/>
        <family val="2"/>
        <scheme val="minor"/>
      </rPr>
      <t>Kerntaak 1: Realiseert software</t>
    </r>
    <r>
      <rPr>
        <sz val="10"/>
        <color theme="1"/>
        <rFont val="Aptos Narrow"/>
        <family val="2"/>
        <scheme val="minor"/>
      </rPr>
      <t xml:space="preserve">
</t>
    </r>
    <r>
      <rPr>
        <b/>
        <sz val="10"/>
        <color theme="1"/>
        <rFont val="Aptos Narrow"/>
        <family val="2"/>
        <scheme val="minor"/>
      </rPr>
      <t xml:space="preserve">Ontwerpt software: </t>
    </r>
    <r>
      <rPr>
        <sz val="10"/>
        <color theme="1"/>
        <rFont val="Aptos Narrow"/>
        <family val="2"/>
        <scheme val="minor"/>
      </rPr>
      <t xml:space="preserve">Ik heb bij de faciliteitenpagina knoppen en lijsten ontworpen zodat deze makkelijk en handig gebruikt kunnen worden door de gebruiker
</t>
    </r>
    <r>
      <rPr>
        <b/>
        <sz val="10"/>
        <color theme="1"/>
        <rFont val="Aptos Narrow"/>
        <family val="2"/>
        <scheme val="minor"/>
      </rPr>
      <t>Realiseert (delen van) software:</t>
    </r>
    <r>
      <rPr>
        <sz val="10"/>
        <color theme="1"/>
        <rFont val="Aptos Narrow"/>
        <family val="2"/>
        <scheme val="minor"/>
      </rPr>
      <t xml:space="preserve"> 
De knoppenlijst en pop-ups toegevoegd die responsive zijn in nicepage
</t>
    </r>
    <r>
      <rPr>
        <b/>
        <sz val="10"/>
        <color theme="1"/>
        <rFont val="Aptos Narrow"/>
        <family val="2"/>
        <scheme val="minor"/>
      </rPr>
      <t xml:space="preserve">Test software: </t>
    </r>
    <r>
      <rPr>
        <sz val="10"/>
        <color theme="1"/>
        <rFont val="Aptos Narrow"/>
        <family val="2"/>
        <scheme val="minor"/>
      </rPr>
      <t xml:space="preserve"> Getest of de pagina’s goed werkten op telefoon, laptop en andere apparaten.
</t>
    </r>
    <r>
      <rPr>
        <b/>
        <sz val="10"/>
        <color theme="1"/>
        <rFont val="Aptos Narrow"/>
        <family val="2"/>
        <scheme val="minor"/>
      </rPr>
      <t>Doet verbetervoorstellen voor de software:</t>
    </r>
    <r>
      <rPr>
        <sz val="10"/>
        <color theme="1"/>
        <rFont val="Aptos Narrow"/>
        <family val="2"/>
        <scheme val="minor"/>
      </rPr>
      <t xml:space="preserve"> Layout en plaatsing van de knoppen aangepast om de website overzichtelijker te maken.
</t>
    </r>
    <r>
      <rPr>
        <b/>
        <sz val="11"/>
        <color theme="1"/>
        <rFont val="Aptos Narrow"/>
        <family val="2"/>
        <scheme val="minor"/>
      </rPr>
      <t>Kerntaak 2: Werkt in een ontwikkelteam</t>
    </r>
    <r>
      <rPr>
        <sz val="10"/>
        <color theme="1"/>
        <rFont val="Aptos Narrow"/>
        <family val="2"/>
        <scheme val="minor"/>
      </rPr>
      <t xml:space="preserve">
</t>
    </r>
    <r>
      <rPr>
        <b/>
        <sz val="10"/>
        <color theme="1"/>
        <rFont val="Aptos Narrow"/>
        <family val="2"/>
        <scheme val="minor"/>
      </rPr>
      <t>Plant werkzaamheden en bewaakt de voortgang:</t>
    </r>
    <r>
      <rPr>
        <sz val="10"/>
        <color theme="1"/>
        <rFont val="Aptos Narrow"/>
        <family val="2"/>
        <scheme val="minor"/>
      </rPr>
      <t xml:space="preserve"> Formules in Excel aangepast om de urenregistratie correct bij te houden.</t>
    </r>
  </si>
  <si>
    <r>
      <rPr>
        <b/>
        <sz val="10"/>
        <color theme="1"/>
        <rFont val="Aptos Narrow"/>
        <family val="2"/>
        <scheme val="minor"/>
      </rPr>
      <t xml:space="preserve">Contact pagina: </t>
    </r>
    <r>
      <rPr>
        <sz val="10"/>
        <color theme="1"/>
        <rFont val="Aptos Narrow"/>
        <family val="2"/>
        <scheme val="minor"/>
      </rPr>
      <t xml:space="preserve">Verder gewerkt aan de contact pagina responsive te maken, de locatie goed instellen van de google maps kaart en de kaart goed responsive maken in nicepage.
</t>
    </r>
    <r>
      <rPr>
        <b/>
        <sz val="10"/>
        <color theme="1"/>
        <rFont val="Aptos Narrow"/>
        <family val="2"/>
        <scheme val="minor"/>
      </rPr>
      <t xml:space="preserve">Duur: </t>
    </r>
    <r>
      <rPr>
        <sz val="10"/>
        <color theme="1"/>
        <rFont val="Aptos Narrow"/>
        <family val="2"/>
        <scheme val="minor"/>
      </rPr>
      <t>08:00-10:00. 10:15-12:00, 13:00-17:00</t>
    </r>
  </si>
  <si>
    <r>
      <rPr>
        <b/>
        <sz val="10"/>
        <color theme="1"/>
        <rFont val="Aptos Narrow"/>
        <family val="2"/>
        <scheme val="minor"/>
      </rPr>
      <t>Nieuws pagina 't Maasveld:</t>
    </r>
    <r>
      <rPr>
        <sz val="10"/>
        <color theme="1"/>
        <rFont val="Aptos Narrow"/>
        <family val="2"/>
        <scheme val="minor"/>
      </rPr>
      <t xml:space="preserve"> Verder gegaan met de footer, responsive maken van de het nieuws pagina (elk device beschikbaar), kleine aanpassingen gemaakt aan de header/navigatie. 
</t>
    </r>
    <r>
      <rPr>
        <b/>
        <sz val="10"/>
        <color theme="1"/>
        <rFont val="Aptos Narrow"/>
        <family val="2"/>
        <scheme val="minor"/>
      </rPr>
      <t xml:space="preserve">Duur: </t>
    </r>
    <r>
      <rPr>
        <sz val="10"/>
        <color theme="1"/>
        <rFont val="Aptos Narrow"/>
        <family val="2"/>
        <scheme val="minor"/>
      </rPr>
      <t>08:30-12:00,13:00-16:30</t>
    </r>
  </si>
  <si>
    <r>
      <rPr>
        <b/>
        <sz val="10"/>
        <color theme="1"/>
        <rFont val="Aptos Narrow"/>
        <family val="2"/>
        <scheme val="minor"/>
      </rPr>
      <t xml:space="preserve">Faciliteiten pagina: </t>
    </r>
    <r>
      <rPr>
        <sz val="10"/>
        <color theme="1"/>
        <rFont val="Aptos Narrow"/>
        <family val="2"/>
        <scheme val="minor"/>
      </rPr>
      <t xml:space="preserve">Begonnen aan de faciliteiten pagina door inspiratie op te doen over de huidige website, informatie uitgezocht voor de website, gedeeltelijk van de pagina ontwerpen (zodat alles overzichtelijk bij elkaar staat) in nicepage, afbeeldingen en filmpje toegevoegd aan de pagina, blokken aangemaakt met tekst .
</t>
    </r>
    <r>
      <rPr>
        <b/>
        <sz val="10"/>
        <color theme="1"/>
        <rFont val="Aptos Narrow"/>
        <family val="2"/>
        <scheme val="minor"/>
      </rPr>
      <t xml:space="preserve">Duur: </t>
    </r>
    <r>
      <rPr>
        <sz val="10"/>
        <color theme="1"/>
        <rFont val="Aptos Narrow"/>
        <family val="2"/>
        <scheme val="minor"/>
      </rPr>
      <t xml:space="preserve">08:00-10:00, 10:15-12:00
</t>
    </r>
    <r>
      <rPr>
        <b/>
        <sz val="10"/>
        <color theme="1"/>
        <rFont val="Aptos Narrow"/>
        <family val="2"/>
        <scheme val="minor"/>
      </rPr>
      <t xml:space="preserve">Tabel stage: </t>
    </r>
    <r>
      <rPr>
        <sz val="10"/>
        <color theme="1"/>
        <rFont val="Aptos Narrow"/>
        <family val="2"/>
        <scheme val="minor"/>
      </rPr>
      <t xml:space="preserve">De formule van de excel urenregistratie aangepast zodat het weer kloppend wordt gemaakt.
</t>
    </r>
    <r>
      <rPr>
        <b/>
        <sz val="10"/>
        <color theme="1"/>
        <rFont val="Aptos Narrow"/>
        <family val="2"/>
        <scheme val="minor"/>
      </rPr>
      <t>Duur:</t>
    </r>
    <r>
      <rPr>
        <sz val="10"/>
        <color theme="1"/>
        <rFont val="Aptos Narrow"/>
        <family val="2"/>
        <scheme val="minor"/>
      </rPr>
      <t xml:space="preserve"> 13:00-14:00
</t>
    </r>
    <r>
      <rPr>
        <b/>
        <sz val="10"/>
        <color theme="1"/>
        <rFont val="Aptos Narrow"/>
        <family val="2"/>
        <scheme val="minor"/>
      </rPr>
      <t xml:space="preserve">Contact pagina: </t>
    </r>
    <r>
      <rPr>
        <sz val="10"/>
        <color theme="1"/>
        <rFont val="Aptos Narrow"/>
        <family val="2"/>
        <scheme val="minor"/>
      </rPr>
      <t xml:space="preserve">De contact pagina meer responsive maken, zodat het te gebruiken is op meerdere apparaten .
</t>
    </r>
    <r>
      <rPr>
        <b/>
        <sz val="10"/>
        <color theme="1"/>
        <rFont val="Aptos Narrow"/>
        <family val="2"/>
        <scheme val="minor"/>
      </rPr>
      <t xml:space="preserve">Duur: </t>
    </r>
    <r>
      <rPr>
        <sz val="10"/>
        <color theme="1"/>
        <rFont val="Aptos Narrow"/>
        <family val="2"/>
        <scheme val="minor"/>
      </rPr>
      <t xml:space="preserve">14:00-16:00
</t>
    </r>
    <r>
      <rPr>
        <b/>
        <sz val="10"/>
        <color theme="1"/>
        <rFont val="Aptos Narrow"/>
        <family val="2"/>
        <scheme val="minor"/>
      </rPr>
      <t xml:space="preserve">Website: </t>
    </r>
    <r>
      <rPr>
        <sz val="10"/>
        <color theme="1"/>
        <rFont val="Aptos Narrow"/>
        <family val="2"/>
        <scheme val="minor"/>
      </rPr>
      <t xml:space="preserve">Ondertussen kleine responsive aanpassingen gedaan aan de hele website .
</t>
    </r>
    <r>
      <rPr>
        <b/>
        <sz val="10"/>
        <color theme="1"/>
        <rFont val="Aptos Narrow"/>
        <family val="2"/>
        <scheme val="minor"/>
      </rPr>
      <t xml:space="preserve">Duur: </t>
    </r>
    <r>
      <rPr>
        <sz val="10"/>
        <color theme="1"/>
        <rFont val="Aptos Narrow"/>
        <family val="2"/>
        <scheme val="minor"/>
      </rPr>
      <t>16:00-17:00</t>
    </r>
  </si>
  <si>
    <r>
      <rPr>
        <b/>
        <sz val="10"/>
        <color theme="1"/>
        <rFont val="Aptos Narrow"/>
        <family val="2"/>
        <scheme val="minor"/>
      </rPr>
      <t xml:space="preserve">Faciliteiten pagina: </t>
    </r>
    <r>
      <rPr>
        <sz val="10"/>
        <color theme="1"/>
        <rFont val="Aptos Narrow"/>
        <family val="2"/>
        <scheme val="minor"/>
      </rPr>
      <t xml:space="preserve">Verder informatie opgezocht van de huidige website die ik kan gebruiken voor de website in nicepage, een lijst maken met een knop waar je informatie krijgt, knoppen met nummers weergeven op de afbeelding en daaruit een lijst maken met een pop-up, responsive maken van de pagina op alle verschillende soorten devices
</t>
    </r>
    <r>
      <rPr>
        <b/>
        <sz val="10"/>
        <color theme="1"/>
        <rFont val="Aptos Narrow"/>
        <family val="2"/>
        <scheme val="minor"/>
      </rPr>
      <t xml:space="preserve">Duur: </t>
    </r>
    <r>
      <rPr>
        <sz val="10"/>
        <color theme="1"/>
        <rFont val="Aptos Narrow"/>
        <family val="2"/>
        <scheme val="minor"/>
      </rPr>
      <t xml:space="preserve">08:00-10:00, 10:15-12:00, 13:00-15:00
</t>
    </r>
    <r>
      <rPr>
        <b/>
        <sz val="10"/>
        <color theme="1"/>
        <rFont val="Aptos Narrow"/>
        <family val="2"/>
        <scheme val="minor"/>
      </rPr>
      <t xml:space="preserve">Excel stage: </t>
    </r>
    <r>
      <rPr>
        <sz val="10"/>
        <color theme="1"/>
        <rFont val="Aptos Narrow"/>
        <family val="2"/>
        <scheme val="minor"/>
      </rPr>
      <t xml:space="preserve">Formule in excel veranderd zodat het kloppend wordt
</t>
    </r>
    <r>
      <rPr>
        <b/>
        <sz val="10"/>
        <color theme="1"/>
        <rFont val="Aptos Narrow"/>
        <family val="2"/>
        <scheme val="minor"/>
      </rPr>
      <t xml:space="preserve">Duur: </t>
    </r>
    <r>
      <rPr>
        <sz val="10"/>
        <color theme="1"/>
        <rFont val="Aptos Narrow"/>
        <family val="2"/>
        <scheme val="minor"/>
      </rPr>
      <t xml:space="preserve">15:00-15:30
</t>
    </r>
    <r>
      <rPr>
        <b/>
        <sz val="10"/>
        <color theme="1"/>
        <rFont val="Aptos Narrow"/>
        <family val="2"/>
        <scheme val="minor"/>
      </rPr>
      <t xml:space="preserve">Website: </t>
    </r>
    <r>
      <rPr>
        <sz val="10"/>
        <color theme="1"/>
        <rFont val="Aptos Narrow"/>
        <family val="2"/>
        <scheme val="minor"/>
      </rPr>
      <t xml:space="preserve">Wordpress koppelen aan nicepage, een domein aan maken zodat ik het ook kan bekijken op de telefoon
</t>
    </r>
    <r>
      <rPr>
        <b/>
        <sz val="10"/>
        <color theme="1"/>
        <rFont val="Aptos Narrow"/>
        <family val="2"/>
        <scheme val="minor"/>
      </rPr>
      <t xml:space="preserve">Duur: </t>
    </r>
    <r>
      <rPr>
        <sz val="10"/>
        <color theme="1"/>
        <rFont val="Aptos Narrow"/>
        <family val="2"/>
        <scheme val="minor"/>
      </rPr>
      <t>15:30-17:00</t>
    </r>
  </si>
  <si>
    <r>
      <t xml:space="preserve">Faciliteiten pagina: </t>
    </r>
    <r>
      <rPr>
        <sz val="10"/>
        <color theme="1"/>
        <rFont val="Aptos Narrow"/>
        <family val="2"/>
        <scheme val="minor"/>
      </rPr>
      <t xml:space="preserve">Kleine aanpassingen gedaan aan de pagina, zodat het goed responsive wordt
</t>
    </r>
    <r>
      <rPr>
        <b/>
        <sz val="10"/>
        <color theme="1"/>
        <rFont val="Aptos Narrow"/>
        <family val="2"/>
        <scheme val="minor"/>
      </rPr>
      <t xml:space="preserve">Duur: </t>
    </r>
    <r>
      <rPr>
        <sz val="10"/>
        <color theme="1"/>
        <rFont val="Aptos Narrow"/>
        <family val="2"/>
        <scheme val="minor"/>
      </rPr>
      <t xml:space="preserve">08:00-10:00, 10:15:11:00
</t>
    </r>
    <r>
      <rPr>
        <b/>
        <sz val="10"/>
        <color theme="1"/>
        <rFont val="Aptos Narrow"/>
        <family val="2"/>
        <scheme val="minor"/>
      </rPr>
      <t xml:space="preserve">Bike park pagina: </t>
    </r>
    <r>
      <rPr>
        <sz val="10"/>
        <color theme="1"/>
        <rFont val="Aptos Narrow"/>
        <family val="2"/>
        <scheme val="minor"/>
      </rPr>
      <t xml:space="preserve">Informatie opgezocht op de huidige website die ik kan gebruiken voor de website, blok toegevoegd met informatie, foto met vorm met schaduw zodat het er beter uit ziet, verschillende opties geprobeerd, responsive maken voor alle verschillende devices, afrondingen doen van de pagina door kleine aanpassingen te doen.
</t>
    </r>
    <r>
      <rPr>
        <b/>
        <sz val="10"/>
        <color theme="1"/>
        <rFont val="Aptos Narrow"/>
        <family val="2"/>
        <scheme val="minor"/>
      </rPr>
      <t xml:space="preserve">Duur: </t>
    </r>
    <r>
      <rPr>
        <sz val="10"/>
        <color theme="1"/>
        <rFont val="Aptos Narrow"/>
        <family val="2"/>
        <scheme val="minor"/>
      </rPr>
      <t xml:space="preserve">11:00-12:00, 13:00-15:00
</t>
    </r>
    <r>
      <rPr>
        <b/>
        <sz val="10"/>
        <color theme="1"/>
        <rFont val="Aptos Narrow"/>
        <family val="2"/>
        <scheme val="minor"/>
      </rPr>
      <t xml:space="preserve">Home pagina: </t>
    </r>
    <r>
      <rPr>
        <sz val="10"/>
        <color theme="1"/>
        <rFont val="Aptos Narrow"/>
        <family val="2"/>
        <scheme val="minor"/>
      </rPr>
      <t xml:space="preserve">Accordeon toegevoegd aan de pagina met informatie over de website en de naam, responsive gemaakt voor alle verschillende devices.
</t>
    </r>
    <r>
      <rPr>
        <b/>
        <sz val="10"/>
        <color theme="1"/>
        <rFont val="Aptos Narrow"/>
        <family val="2"/>
        <scheme val="minor"/>
      </rPr>
      <t xml:space="preserve">Duur: </t>
    </r>
    <r>
      <rPr>
        <sz val="10"/>
        <color theme="1"/>
        <rFont val="Aptos Narrow"/>
        <family val="2"/>
        <scheme val="minor"/>
      </rPr>
      <t>15:00-17:00</t>
    </r>
  </si>
  <si>
    <t>Accordeon op de goede plaats krijgen, als je er op klikte veranderde de positie</t>
  </si>
  <si>
    <t>T Maasveld faciliteiten, bike park, home pagina</t>
  </si>
  <si>
    <r>
      <t xml:space="preserve">Kerntaak 1: Realiseert software
</t>
    </r>
    <r>
      <rPr>
        <sz val="10"/>
        <color theme="1"/>
        <rFont val="Aptos Narrow"/>
        <family val="2"/>
        <scheme val="minor"/>
      </rPr>
      <t xml:space="preserve">Realiseert (delen van) software
Ontwerpt software 
Test software .
Doet verbetervoorstellen voor de software </t>
    </r>
  </si>
  <si>
    <r>
      <rPr>
        <b/>
        <sz val="11"/>
        <color theme="1"/>
        <rFont val="Aptos Narrow"/>
        <family val="2"/>
        <scheme val="minor"/>
      </rPr>
      <t>Kerntaak 1: Realiseert software</t>
    </r>
    <r>
      <rPr>
        <sz val="10"/>
        <color theme="1"/>
        <rFont val="Aptos Narrow"/>
        <family val="2"/>
        <scheme val="minor"/>
      </rPr>
      <t xml:space="preserve">
</t>
    </r>
    <r>
      <rPr>
        <b/>
        <sz val="10"/>
        <color theme="1"/>
        <rFont val="Aptos Narrow"/>
        <family val="2"/>
        <scheme val="minor"/>
      </rPr>
      <t xml:space="preserve">Realiseert (delen van) software: </t>
    </r>
    <r>
      <rPr>
        <sz val="10"/>
        <color theme="1"/>
        <rFont val="Aptos Narrow"/>
        <family val="2"/>
        <scheme val="minor"/>
      </rPr>
      <t xml:space="preserve"> Nieuwe blokken aangemaakt, een accordeon en content toegevoegd.
</t>
    </r>
    <r>
      <rPr>
        <b/>
        <sz val="10"/>
        <color theme="1"/>
        <rFont val="Aptos Narrow"/>
        <family val="2"/>
        <scheme val="minor"/>
      </rPr>
      <t>Ontwerpt software →</t>
    </r>
    <r>
      <rPr>
        <sz val="10"/>
        <color theme="1"/>
        <rFont val="Aptos Narrow"/>
        <family val="2"/>
        <scheme val="minor"/>
      </rPr>
      <t xml:space="preserve"> Layout en onderdelen zoals accordeons en blokken ontworpen en toegepast.
</t>
    </r>
    <r>
      <rPr>
        <b/>
        <sz val="10"/>
        <color theme="1"/>
        <rFont val="Aptos Narrow"/>
        <family val="2"/>
        <scheme val="minor"/>
      </rPr>
      <t>Test software:</t>
    </r>
    <r>
      <rPr>
        <sz val="10"/>
        <color theme="1"/>
        <rFont val="Aptos Narrow"/>
        <family val="2"/>
        <scheme val="minor"/>
      </rPr>
      <t xml:space="preserve"> De pagina’s getest op verschillende apparaten en schermgroottes om te zorgen dat alles responsive werkte.
</t>
    </r>
    <r>
      <rPr>
        <b/>
        <sz val="10"/>
        <color theme="1"/>
        <rFont val="Aptos Narrow"/>
        <family val="2"/>
        <scheme val="minor"/>
      </rPr>
      <t xml:space="preserve">
Doet verbetervoorstellen voor de software:</t>
    </r>
    <r>
      <rPr>
        <sz val="10"/>
        <color theme="1"/>
        <rFont val="Aptos Narrow"/>
        <family val="2"/>
        <scheme val="minor"/>
      </rPr>
      <t xml:space="preserve"> Kleine aanpassingen en verbeteringen doorgevoerd om de gebruiksvriendelijkheid te vergroten.</t>
    </r>
  </si>
  <si>
    <t>Responsive maken van de website, partners pagina maken, begin maken aan de reseveringspagina, logboek aanmaken, home pagina kleine aanpassingen</t>
  </si>
  <si>
    <r>
      <rPr>
        <b/>
        <sz val="10"/>
        <color theme="1"/>
        <rFont val="Aptos Narrow"/>
        <family val="2"/>
        <scheme val="minor"/>
      </rPr>
      <t xml:space="preserve">Kerntaak 1 – Realiseert software 
</t>
    </r>
    <r>
      <rPr>
        <sz val="10"/>
        <color theme="1"/>
        <rFont val="Aptos Narrow"/>
        <family val="2"/>
        <scheme val="minor"/>
      </rPr>
      <t xml:space="preserve">Ontwerpt software 
Realiseert (delen van) software </t>
    </r>
  </si>
  <si>
    <t>T Maasveld home, partners pagina, logboek</t>
  </si>
  <si>
    <r>
      <rPr>
        <b/>
        <sz val="10"/>
        <color theme="1"/>
        <rFont val="Aptos Narrow"/>
        <family val="2"/>
        <scheme val="minor"/>
      </rPr>
      <t>Kerntaak 1: Realiseert software</t>
    </r>
    <r>
      <rPr>
        <sz val="10"/>
        <color theme="1"/>
        <rFont val="Aptos Narrow"/>
        <family val="2"/>
        <scheme val="minor"/>
      </rPr>
      <t xml:space="preserve">
Realiseert (delen van) software
Doet verbetervoorstellen voor de software
</t>
    </r>
    <r>
      <rPr>
        <b/>
        <sz val="10"/>
        <color theme="1"/>
        <rFont val="Aptos Narrow"/>
        <family val="2"/>
        <scheme val="minor"/>
      </rPr>
      <t>Kerntaak 2: Werkt in een ontwikkelteam</t>
    </r>
    <r>
      <rPr>
        <sz val="10"/>
        <color theme="1"/>
        <rFont val="Aptos Narrow"/>
        <family val="2"/>
        <scheme val="minor"/>
      </rPr>
      <t xml:space="preserve">
Plant werkzaamheden en bewaakt de voortgang
Reflecteert op het werk</t>
    </r>
  </si>
  <si>
    <r>
      <rPr>
        <b/>
        <sz val="11"/>
        <color theme="1"/>
        <rFont val="Aptos Narrow"/>
        <family val="2"/>
        <scheme val="minor"/>
      </rPr>
      <t>Kerntaak 1: Realiseert software</t>
    </r>
    <r>
      <rPr>
        <sz val="10"/>
        <color theme="1"/>
        <rFont val="Aptos Narrow"/>
        <family val="2"/>
        <scheme val="minor"/>
      </rPr>
      <t xml:space="preserve">
</t>
    </r>
    <r>
      <rPr>
        <b/>
        <sz val="10"/>
        <color theme="1"/>
        <rFont val="Aptos Narrow"/>
        <family val="2"/>
        <scheme val="minor"/>
      </rPr>
      <t xml:space="preserve">Realiseert (delen van) software: </t>
    </r>
    <r>
      <rPr>
        <sz val="10"/>
        <color theme="1"/>
        <rFont val="Aptos Narrow"/>
        <family val="2"/>
        <scheme val="minor"/>
      </rPr>
      <t xml:space="preserve">Aanpassingen gedaan aan de accordeon en content op de homepagina en partnerspagina aangemaakt en foto's van de partners toegevoegd
</t>
    </r>
    <r>
      <rPr>
        <b/>
        <sz val="10"/>
        <color theme="1"/>
        <rFont val="Aptos Narrow"/>
        <family val="2"/>
        <scheme val="minor"/>
      </rPr>
      <t xml:space="preserve">Doet verbetervoorstellen voor de software: </t>
    </r>
    <r>
      <rPr>
        <sz val="10"/>
        <color theme="1"/>
        <rFont val="Aptos Narrow"/>
        <family val="2"/>
        <scheme val="minor"/>
      </rPr>
      <t xml:space="preserve">De accordeon verbeterd door content en foto’s beter te positioneren.
</t>
    </r>
    <r>
      <rPr>
        <b/>
        <sz val="11"/>
        <color theme="1"/>
        <rFont val="Aptos Narrow"/>
        <family val="2"/>
        <scheme val="minor"/>
      </rPr>
      <t>Kerntaak 2: Werkt in een ontwikkelteam</t>
    </r>
    <r>
      <rPr>
        <sz val="10"/>
        <color theme="1"/>
        <rFont val="Aptos Narrow"/>
        <family val="2"/>
        <scheme val="minor"/>
      </rPr>
      <t xml:space="preserve">
</t>
    </r>
    <r>
      <rPr>
        <b/>
        <sz val="10"/>
        <color theme="1"/>
        <rFont val="Aptos Narrow"/>
        <family val="2"/>
        <scheme val="minor"/>
      </rPr>
      <t>Plant werkzaamheden en bewaakt de voortgang:</t>
    </r>
    <r>
      <rPr>
        <sz val="10"/>
        <color theme="1"/>
        <rFont val="Aptos Narrow"/>
        <family val="2"/>
        <scheme val="minor"/>
      </rPr>
      <t xml:space="preserve"> Een logboek gemaakt met werkzaamheden, gekoppeld aan kerntaken en werkprocessen om overzicht te houden.
</t>
    </r>
    <r>
      <rPr>
        <b/>
        <sz val="10"/>
        <color theme="1"/>
        <rFont val="Aptos Narrow"/>
        <family val="2"/>
        <scheme val="minor"/>
      </rPr>
      <t>Reflecteert op het werk:</t>
    </r>
    <r>
      <rPr>
        <sz val="10"/>
        <color theme="1"/>
        <rFont val="Aptos Narrow"/>
        <family val="2"/>
        <scheme val="minor"/>
      </rPr>
      <t xml:space="preserve"> Tijdens het bijhouden van het logboek nagedacht over wat ik heb gedaan en hoe dit binnen de kerntaken past.</t>
    </r>
  </si>
  <si>
    <r>
      <t xml:space="preserve">Home pagina: </t>
    </r>
    <r>
      <rPr>
        <sz val="10"/>
        <color theme="1"/>
        <rFont val="Aptos Narrow"/>
        <family val="2"/>
        <scheme val="minor"/>
      </rPr>
      <t xml:space="preserve">Kleine aanpassingen aan de accordeon gedaan zoals de content en verplaatsingen van de foto.
</t>
    </r>
    <r>
      <rPr>
        <b/>
        <sz val="10"/>
        <color theme="1"/>
        <rFont val="Aptos Narrow"/>
        <family val="2"/>
        <scheme val="minor"/>
      </rPr>
      <t xml:space="preserve">Duur: </t>
    </r>
    <r>
      <rPr>
        <sz val="10"/>
        <color theme="1"/>
        <rFont val="Aptos Narrow"/>
        <family val="2"/>
        <scheme val="minor"/>
      </rPr>
      <t xml:space="preserve">08:00-09:00, 
</t>
    </r>
    <r>
      <rPr>
        <b/>
        <sz val="10"/>
        <color theme="1"/>
        <rFont val="Aptos Narrow"/>
        <family val="2"/>
        <scheme val="minor"/>
      </rPr>
      <t xml:space="preserve">Logboek: </t>
    </r>
    <r>
      <rPr>
        <sz val="10"/>
        <color theme="1"/>
        <rFont val="Aptos Narrow"/>
        <family val="2"/>
        <scheme val="minor"/>
      </rPr>
      <t xml:space="preserve">Er is een logboek aangemaakt met alle werkzaamheden, met kerntaak en werkprocessen met het soort project waar aan gewertkt wordt 
</t>
    </r>
    <r>
      <rPr>
        <b/>
        <sz val="10"/>
        <color theme="1"/>
        <rFont val="Aptos Narrow"/>
        <family val="2"/>
        <scheme val="minor"/>
      </rPr>
      <t xml:space="preserve">Duur: </t>
    </r>
    <r>
      <rPr>
        <sz val="10"/>
        <color theme="1"/>
        <rFont val="Aptos Narrow"/>
        <family val="2"/>
        <scheme val="minor"/>
      </rPr>
      <t xml:space="preserve">09:00 - 12:00, 13:00-15:00
</t>
    </r>
    <r>
      <rPr>
        <b/>
        <sz val="10"/>
        <color theme="1"/>
        <rFont val="Aptos Narrow"/>
        <family val="2"/>
        <scheme val="minor"/>
      </rPr>
      <t xml:space="preserve">Partners pagina: 
</t>
    </r>
    <r>
      <rPr>
        <sz val="10"/>
        <color theme="1"/>
        <rFont val="Aptos Narrow"/>
        <family val="2"/>
        <scheme val="minor"/>
      </rPr>
      <t xml:space="preserve">Informatie vinden op de huidige website voor te gebruiken voor de website, foto's van de partners toevoegen
</t>
    </r>
    <r>
      <rPr>
        <b/>
        <sz val="10"/>
        <color theme="1"/>
        <rFont val="Aptos Narrow"/>
        <family val="2"/>
        <scheme val="minor"/>
      </rPr>
      <t xml:space="preserve">Duur: </t>
    </r>
    <r>
      <rPr>
        <sz val="10"/>
        <color theme="1"/>
        <rFont val="Aptos Narrow"/>
        <family val="2"/>
        <scheme val="minor"/>
      </rPr>
      <t>15:00-17:00</t>
    </r>
  </si>
  <si>
    <t>n.v.t.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</si>
</sst>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F800]dddd\,\ mmmm\ dd\,\ yyyy"/>
    <numFmt numFmtId="165" formatCode="0#########"/>
    <numFmt numFmtId="166" formatCode="d/mm/yy;@"/>
    <numFmt numFmtId="167" formatCode="h:mm;@"/>
    <numFmt numFmtId="168" formatCode="[$-F400]h:mm:ss\ AM/PM"/>
    <numFmt numFmtId="169" formatCode="[h]:mm:ss;@"/>
  </numFmts>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1"/>
      <color theme="0"/>
      <name val="Aptos Narrow"/>
      <family val="2"/>
      <scheme val="minor"/>
    </font>
    <font>
      <sz val="11"/>
      <color theme="0"/>
      <name val="Aptos Narrow"/>
      <family val="2"/>
      <scheme val="minor"/>
    </font>
    <font>
      <sz val="8"/>
      <name val="Aptos Narrow"/>
      <family val="2"/>
      <scheme val="minor"/>
    </font>
    <font>
      <sz val="16"/>
      <color theme="5"/>
      <name val="Aptos Display"/>
      <family val="2"/>
      <scheme val="major"/>
    </font>
    <font>
      <sz val="11"/>
      <color theme="6"/>
      <name val="Aptos Narrow"/>
      <family val="2"/>
      <scheme val="minor"/>
    </font>
    <font>
      <sz val="11"/>
      <color rgb="FF7030A0"/>
      <name val="Aptos Narrow"/>
      <family val="2"/>
      <scheme val="minor"/>
    </font>
    <font>
      <b/>
      <sz val="12"/>
      <color theme="0"/>
      <name val="Aptos Narrow"/>
      <family val="2"/>
      <scheme val="minor"/>
    </font>
    <font>
      <b/>
      <sz val="12"/>
      <color rgb="FFFFFFFF"/>
      <name val="Calibri"/>
      <family val="2"/>
    </font>
    <font>
      <sz val="10"/>
      <color theme="1"/>
      <name val="Aptos Narrow"/>
      <family val="2"/>
      <scheme val="minor"/>
    </font>
    <font>
      <b/>
      <sz val="10"/>
      <color theme="1"/>
      <name val="Aptos Narrow"/>
      <family val="2"/>
      <scheme val="minor"/>
    </font>
    <font>
      <b/>
      <sz val="10"/>
      <color theme="0"/>
      <name val="Aptos Narrow"/>
      <family val="2"/>
      <scheme val="minor"/>
    </font>
    <font>
      <sz val="10"/>
      <color theme="0"/>
      <name val="Aptos Narrow"/>
      <family val="2"/>
      <scheme val="minor"/>
    </font>
    <font>
      <b/>
      <sz val="11"/>
      <color theme="1"/>
      <name val="Aptos Narrow"/>
      <family val="2"/>
      <scheme val="minor"/>
    </font>
    <font>
      <sz val="11"/>
      <color theme="4"/>
      <name val="Aptos Narrow"/>
      <family val="2"/>
      <scheme val="minor"/>
    </font>
    <font>
      <b/>
      <sz val="22"/>
      <color theme="0"/>
      <name val="Aptos Narrow"/>
      <family val="2"/>
      <scheme val="minor"/>
    </font>
    <font>
      <b/>
      <sz val="10"/>
      <color theme="3"/>
      <name val="Aptos Narrow"/>
      <family val="2"/>
      <scheme val="minor"/>
    </font>
    <font>
      <sz val="10"/>
      <color theme="3"/>
      <name val="Aptos Narrow"/>
      <family val="2"/>
      <scheme val="minor"/>
    </font>
  </fonts>
  <fills count="12">
    <fill>
      <patternFill patternType="none"/>
    </fill>
    <fill>
      <patternFill patternType="gray125"/>
    </fill>
    <fill>
      <patternFill patternType="solid">
        <fgColor theme="0"/>
        <bgColor indexed="64"/>
      </patternFill>
    </fill>
    <fill>
      <patternFill patternType="solid">
        <fgColor theme="3" tint="0.749992370372631"/>
        <bgColor indexed="64"/>
      </patternFill>
    </fill>
    <fill>
      <patternFill patternType="solid">
        <fgColor theme="5" tint="-0.249977111117893"/>
        <bgColor indexed="64"/>
      </patternFill>
    </fill>
    <fill>
      <patternFill patternType="solid">
        <fgColor theme="9" tint="0.79998168889431442"/>
        <bgColor indexed="64"/>
      </patternFill>
    </fill>
    <fill>
      <patternFill patternType="solid">
        <fgColor theme="3"/>
        <bgColor indexed="64"/>
      </patternFill>
    </fill>
    <fill>
      <patternFill patternType="solid">
        <fgColor theme="4"/>
        <bgColor indexed="64"/>
      </patternFill>
    </fill>
    <fill>
      <patternFill patternType="solid">
        <fgColor theme="7" tint="-0.249977111117893"/>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4" tint="0.59999389629810485"/>
        <bgColor indexed="64"/>
      </patternFill>
    </fill>
  </fills>
  <borders count="34">
    <border>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top style="thin">
        <color theme="0" tint="-4.9989318521683403E-2"/>
      </top>
      <bottom/>
      <diagonal/>
    </border>
    <border>
      <left style="thin">
        <color theme="0" tint="-4.9989318521683403E-2"/>
      </left>
      <right style="thin">
        <color theme="0" tint="-4.9989318521683403E-2"/>
      </right>
      <top/>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top/>
      <bottom style="thin">
        <color theme="0" tint="-4.9989318521683403E-2"/>
      </bottom>
      <diagonal/>
    </border>
    <border>
      <left/>
      <right style="thin">
        <color theme="0" tint="-4.9989318521683403E-2"/>
      </right>
      <top/>
      <bottom style="thin">
        <color theme="0" tint="-4.9989318521683403E-2"/>
      </bottom>
      <diagonal/>
    </border>
    <border>
      <left style="thin">
        <color theme="4" tint="-0.249977111117893"/>
      </left>
      <right/>
      <top style="thin">
        <color theme="4" tint="-0.249977111117893"/>
      </top>
      <bottom style="thin">
        <color theme="4" tint="-0.249977111117893"/>
      </bottom>
      <diagonal/>
    </border>
    <border>
      <left style="thin">
        <color theme="4" tint="-0.249977111117893"/>
      </left>
      <right style="thin">
        <color theme="4" tint="-0.249977111117893"/>
      </right>
      <top style="thin">
        <color theme="4" tint="-0.249977111117893"/>
      </top>
      <bottom style="thin">
        <color theme="4" tint="-0.249977111117893"/>
      </bottom>
      <diagonal/>
    </border>
    <border>
      <left/>
      <right/>
      <top style="thin">
        <color theme="4" tint="-0.249977111117893"/>
      </top>
      <bottom style="thin">
        <color theme="4" tint="-0.249977111117893"/>
      </bottom>
      <diagonal/>
    </border>
    <border>
      <left/>
      <right style="thin">
        <color theme="4" tint="-0.249977111117893"/>
      </right>
      <top style="thin">
        <color theme="4" tint="-0.249977111117893"/>
      </top>
      <bottom style="thin">
        <color theme="4" tint="-0.249977111117893"/>
      </bottom>
      <diagonal/>
    </border>
    <border>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diagonal/>
    </border>
    <border>
      <left style="thin">
        <color indexed="64"/>
      </left>
      <right style="thin">
        <color indexed="64"/>
      </right>
      <top style="thin">
        <color indexed="64"/>
      </top>
      <bottom style="thin">
        <color indexed="64"/>
      </bottom>
      <diagonal/>
    </border>
    <border>
      <left style="thin">
        <color theme="0" tint="-4.9989318521683403E-2"/>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4.9989318521683403E-2"/>
      </left>
      <right style="thin">
        <color indexed="64"/>
      </right>
      <top/>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theme="0"/>
      </right>
      <top/>
      <bottom style="thin">
        <color indexed="64"/>
      </bottom>
      <diagonal/>
    </border>
    <border>
      <left style="thin">
        <color theme="0"/>
      </left>
      <right style="thin">
        <color theme="0"/>
      </right>
      <top style="thin">
        <color indexed="64"/>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theme="1"/>
      </right>
      <top style="thin">
        <color indexed="64"/>
      </top>
      <bottom style="thin">
        <color indexed="64"/>
      </bottom>
      <diagonal/>
    </border>
    <border>
      <left/>
      <right/>
      <top/>
      <bottom style="thin">
        <color theme="1"/>
      </bottom>
      <diagonal/>
    </border>
    <border>
      <left style="thin">
        <color theme="1"/>
      </left>
      <right style="thin">
        <color theme="1"/>
      </right>
      <top style="thin">
        <color theme="1"/>
      </top>
      <bottom style="thin">
        <color theme="0"/>
      </bottom>
      <diagonal/>
    </border>
    <border>
      <left style="thin">
        <color theme="1"/>
      </left>
      <right style="thin">
        <color theme="1"/>
      </right>
      <top style="thin">
        <color theme="1"/>
      </top>
      <bottom style="thin">
        <color theme="1"/>
      </bottom>
      <diagonal/>
    </border>
  </borders>
  <cellStyleXfs count="6">
    <xf numFmtId="0" fontId="0" fillId="0" borderId="0"/>
    <xf numFmtId="0" fontId="2" fillId="0" borderId="0" applyNumberFormat="0" applyFill="0" applyBorder="0" applyAlignment="0" applyProtection="0"/>
    <xf numFmtId="165" fontId="1" fillId="0" borderId="0" applyFont="0" applyFill="0" applyBorder="0" applyAlignment="0">
      <alignment horizontal="left"/>
    </xf>
    <xf numFmtId="166" fontId="1" fillId="0" borderId="0" applyFont="0" applyFill="0" applyBorder="0" applyAlignment="0">
      <alignment horizontal="left"/>
    </xf>
    <xf numFmtId="167" fontId="1" fillId="0" borderId="0" applyFont="0" applyFill="0" applyBorder="0" applyAlignment="0">
      <alignment horizontal="left"/>
    </xf>
    <xf numFmtId="4" fontId="1" fillId="0" borderId="0" applyFont="0" applyFill="0" applyBorder="0" applyAlignment="0">
      <alignment horizontal="left"/>
    </xf>
  </cellStyleXfs>
  <cellXfs count="131">
    <xf numFmtId="0" fontId="0" fillId="0" borderId="0" xfId="0"/>
    <xf numFmtId="0" fontId="10" fillId="8" borderId="0" xfId="0" applyFont="1" applyFill="1" applyAlignment="1">
      <alignment horizontal="center" vertical="center" wrapText="1"/>
    </xf>
    <xf numFmtId="0" fontId="9" fillId="8" borderId="0" xfId="0" applyFont="1" applyFill="1" applyAlignment="1">
      <alignment horizontal="center" vertical="center" wrapText="1"/>
    </xf>
    <xf numFmtId="0" fontId="0" fillId="6" borderId="0" xfId="0" applyFill="1" applyAlignment="1">
      <alignment wrapText="1"/>
    </xf>
    <xf numFmtId="0" fontId="0" fillId="7" borderId="0" xfId="0" applyFill="1" applyAlignment="1">
      <alignment wrapText="1"/>
    </xf>
    <xf numFmtId="0" fontId="0" fillId="0" borderId="0" xfId="0" applyAlignment="1">
      <alignment wrapText="1"/>
    </xf>
    <xf numFmtId="164" fontId="3" fillId="7" borderId="0" xfId="0" applyNumberFormat="1" applyFont="1" applyFill="1" applyAlignment="1">
      <alignment horizontal="center" vertical="center" wrapText="1"/>
    </xf>
    <xf numFmtId="0" fontId="7" fillId="2" borderId="6"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7" fillId="2"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168" fontId="4" fillId="2" borderId="1" xfId="0" applyNumberFormat="1" applyFont="1" applyFill="1" applyBorder="1" applyAlignment="1">
      <alignment horizontal="center" vertical="top" wrapText="1"/>
    </xf>
    <xf numFmtId="0" fontId="4" fillId="2" borderId="3"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4" fillId="6" borderId="10" xfId="0" applyFont="1" applyFill="1" applyBorder="1" applyAlignment="1">
      <alignment horizontal="center" vertical="center" wrapText="1"/>
    </xf>
    <xf numFmtId="169" fontId="8" fillId="2" borderId="9" xfId="0" applyNumberFormat="1" applyFont="1" applyFill="1" applyBorder="1" applyAlignment="1">
      <alignment horizontal="center" vertical="center" wrapText="1"/>
    </xf>
    <xf numFmtId="0" fontId="16" fillId="7" borderId="0" xfId="0" applyFont="1" applyFill="1" applyAlignment="1">
      <alignment horizontal="center" vertical="center" wrapText="1"/>
    </xf>
    <xf numFmtId="0" fontId="0" fillId="7" borderId="0" xfId="0" applyFill="1" applyAlignment="1">
      <alignment horizontal="center" vertical="center" wrapText="1"/>
    </xf>
    <xf numFmtId="0" fontId="4" fillId="6" borderId="11" xfId="0" applyFont="1" applyFill="1" applyBorder="1" applyAlignment="1">
      <alignment horizontal="center" wrapText="1"/>
    </xf>
    <xf numFmtId="0" fontId="4" fillId="6" borderId="9" xfId="0" applyFont="1" applyFill="1" applyBorder="1" applyAlignment="1">
      <alignment horizontal="center" wrapText="1"/>
    </xf>
    <xf numFmtId="0" fontId="7" fillId="2" borderId="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 fillId="6" borderId="0" xfId="0" applyFont="1" applyFill="1" applyAlignment="1">
      <alignment horizontal="center" vertical="center" wrapText="1"/>
    </xf>
    <xf numFmtId="168" fontId="8" fillId="2" borderId="15" xfId="0" applyNumberFormat="1" applyFont="1" applyFill="1" applyBorder="1" applyAlignment="1">
      <alignment horizontal="center" vertical="center" wrapText="1"/>
    </xf>
    <xf numFmtId="168" fontId="8" fillId="2" borderId="17" xfId="0" applyNumberFormat="1" applyFont="1" applyFill="1" applyBorder="1" applyAlignment="1">
      <alignment horizontal="center" vertical="center" wrapText="1"/>
    </xf>
    <xf numFmtId="168" fontId="8" fillId="2" borderId="18" xfId="0" applyNumberFormat="1" applyFont="1" applyFill="1" applyBorder="1" applyAlignment="1">
      <alignment horizontal="center" vertical="center" wrapText="1"/>
    </xf>
    <xf numFmtId="0" fontId="4" fillId="4" borderId="0" xfId="0" applyFont="1" applyFill="1" applyAlignment="1">
      <alignment horizontal="center" vertical="center" wrapText="1"/>
    </xf>
    <xf numFmtId="164" fontId="4" fillId="6" borderId="0" xfId="0" applyNumberFormat="1" applyFont="1" applyFill="1" applyAlignment="1">
      <alignment horizontal="center" vertical="center" wrapText="1"/>
    </xf>
    <xf numFmtId="168" fontId="8" fillId="2" borderId="21" xfId="0" applyNumberFormat="1" applyFont="1" applyFill="1" applyBorder="1" applyAlignment="1">
      <alignment horizontal="center" vertical="center" wrapText="1"/>
    </xf>
    <xf numFmtId="169" fontId="15" fillId="11" borderId="0" xfId="0" applyNumberFormat="1" applyFont="1" applyFill="1" applyAlignment="1">
      <alignment horizontal="center" vertical="center" wrapText="1"/>
    </xf>
    <xf numFmtId="0" fontId="2" fillId="0" borderId="0" xfId="1" applyAlignment="1">
      <alignment horizontal="left" wrapText="1"/>
    </xf>
    <xf numFmtId="0" fontId="0" fillId="0" borderId="0" xfId="0" applyAlignment="1">
      <alignment horizontal="left" wrapText="1"/>
    </xf>
    <xf numFmtId="165" fontId="0" fillId="0" borderId="0" xfId="2" applyFont="1" applyAlignment="1">
      <alignment horizontal="left" wrapText="1"/>
    </xf>
    <xf numFmtId="166" fontId="6" fillId="0" borderId="0" xfId="3" applyFont="1" applyAlignment="1">
      <alignment horizontal="left" wrapText="1"/>
    </xf>
    <xf numFmtId="166" fontId="6" fillId="0" borderId="0" xfId="3" quotePrefix="1" applyFont="1" applyAlignment="1">
      <alignment horizontal="left" wrapText="1"/>
    </xf>
    <xf numFmtId="0" fontId="0" fillId="0" borderId="0" xfId="0" applyAlignment="1">
      <alignment horizontal="center" vertical="center" wrapText="1"/>
    </xf>
    <xf numFmtId="166" fontId="0" fillId="0" borderId="0" xfId="3" applyFont="1" applyFill="1" applyBorder="1" applyAlignment="1">
      <alignment horizontal="left" wrapText="1"/>
    </xf>
    <xf numFmtId="167" fontId="0" fillId="0" borderId="0" xfId="4" applyFont="1" applyFill="1" applyBorder="1" applyAlignment="1">
      <alignment horizontal="left" wrapText="1"/>
    </xf>
    <xf numFmtId="4" fontId="0" fillId="0" borderId="0" xfId="5" applyFont="1" applyFill="1" applyBorder="1" applyAlignment="1">
      <alignment horizontal="left" wrapText="1"/>
    </xf>
    <xf numFmtId="0" fontId="7" fillId="2" borderId="1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7" fillId="4" borderId="0" xfId="0" applyFont="1" applyFill="1" applyAlignment="1">
      <alignment horizontal="center" vertical="center" wrapText="1"/>
    </xf>
    <xf numFmtId="164" fontId="0" fillId="2" borderId="6" xfId="0" applyNumberFormat="1" applyFill="1" applyBorder="1" applyAlignment="1">
      <alignment horizontal="center" vertical="center" wrapText="1"/>
    </xf>
    <xf numFmtId="164" fontId="11" fillId="0" borderId="15" xfId="0" applyNumberFormat="1" applyFont="1" applyBorder="1" applyAlignment="1">
      <alignment horizontal="left" vertical="center"/>
    </xf>
    <xf numFmtId="0" fontId="11" fillId="0" borderId="15" xfId="0" applyFont="1" applyBorder="1" applyAlignment="1">
      <alignment horizontal="left" vertical="center"/>
    </xf>
    <xf numFmtId="0" fontId="11" fillId="0" borderId="15" xfId="0" quotePrefix="1" applyFont="1" applyBorder="1" applyAlignment="1">
      <alignment horizontal="left" vertical="center"/>
    </xf>
    <xf numFmtId="164" fontId="11" fillId="2" borderId="15" xfId="0" applyNumberFormat="1" applyFont="1" applyFill="1" applyBorder="1" applyAlignment="1">
      <alignment horizontal="left" vertical="center" wrapText="1"/>
    </xf>
    <xf numFmtId="164" fontId="11" fillId="0" borderId="17" xfId="0" applyNumberFormat="1" applyFont="1" applyBorder="1" applyAlignment="1">
      <alignment horizontal="left" vertical="center"/>
    </xf>
    <xf numFmtId="0" fontId="0" fillId="0" borderId="0" xfId="0" applyAlignment="1">
      <alignment vertical="center" wrapText="1"/>
    </xf>
    <xf numFmtId="0" fontId="11" fillId="0" borderId="0" xfId="0" applyFont="1" applyAlignment="1">
      <alignment horizontal="left" vertical="center" wrapText="1"/>
    </xf>
    <xf numFmtId="0" fontId="11" fillId="0" borderId="21" xfId="0" applyFont="1" applyBorder="1" applyAlignment="1">
      <alignment horizontal="left" vertical="center" wrapText="1"/>
    </xf>
    <xf numFmtId="0" fontId="0" fillId="0" borderId="0" xfId="0" applyAlignment="1">
      <alignment vertical="center"/>
    </xf>
    <xf numFmtId="0" fontId="13" fillId="8" borderId="0" xfId="0" applyFont="1" applyFill="1" applyAlignment="1">
      <alignment vertical="center"/>
    </xf>
    <xf numFmtId="0" fontId="14" fillId="8" borderId="0" xfId="0" applyFont="1" applyFill="1" applyAlignment="1">
      <alignment vertical="center"/>
    </xf>
    <xf numFmtId="164" fontId="18" fillId="6" borderId="0" xfId="0" applyNumberFormat="1" applyFont="1" applyFill="1" applyAlignment="1">
      <alignment horizontal="left" vertical="center"/>
    </xf>
    <xf numFmtId="0" fontId="19" fillId="6" borderId="0" xfId="0" applyFont="1" applyFill="1" applyAlignment="1">
      <alignment horizontal="left" vertical="center" wrapText="1"/>
    </xf>
    <xf numFmtId="0" fontId="11" fillId="0" borderId="24" xfId="0" applyFont="1" applyBorder="1" applyAlignment="1">
      <alignment horizontal="left" vertical="center" wrapText="1"/>
    </xf>
    <xf numFmtId="0" fontId="11" fillId="0" borderId="24" xfId="0" applyFont="1" applyBorder="1" applyAlignment="1">
      <alignment vertical="center" wrapText="1"/>
    </xf>
    <xf numFmtId="0" fontId="12" fillId="0" borderId="24" xfId="0" applyFont="1" applyBorder="1" applyAlignment="1">
      <alignment vertical="center" wrapText="1"/>
    </xf>
    <xf numFmtId="0" fontId="0" fillId="7" borderId="0" xfId="0" applyFill="1"/>
    <xf numFmtId="0" fontId="12" fillId="0" borderId="25" xfId="0" applyFont="1" applyBorder="1" applyAlignment="1">
      <alignment vertical="center" wrapText="1"/>
    </xf>
    <xf numFmtId="164" fontId="13" fillId="7" borderId="27" xfId="0" applyNumberFormat="1" applyFont="1" applyFill="1" applyBorder="1" applyAlignment="1">
      <alignment horizontal="left" vertical="center"/>
    </xf>
    <xf numFmtId="164" fontId="13" fillId="7" borderId="28" xfId="0" applyNumberFormat="1" applyFont="1" applyFill="1" applyBorder="1" applyAlignment="1">
      <alignment horizontal="left" vertical="center"/>
    </xf>
    <xf numFmtId="164" fontId="13" fillId="7" borderId="29" xfId="0" applyNumberFormat="1" applyFont="1" applyFill="1" applyBorder="1" applyAlignment="1">
      <alignment horizontal="left" vertical="center"/>
    </xf>
    <xf numFmtId="0" fontId="11" fillId="0" borderId="30" xfId="0" quotePrefix="1" applyFont="1" applyBorder="1" applyAlignment="1">
      <alignment horizontal="left" vertical="center"/>
    </xf>
    <xf numFmtId="0" fontId="11" fillId="0" borderId="32" xfId="0" applyFont="1" applyBorder="1" applyAlignment="1">
      <alignment vertical="center" wrapText="1"/>
    </xf>
    <xf numFmtId="164" fontId="0" fillId="2" borderId="8" xfId="0" applyNumberFormat="1" applyFill="1" applyBorder="1" applyAlignment="1">
      <alignment horizontal="center" vertical="center" wrapText="1"/>
    </xf>
    <xf numFmtId="164" fontId="0" fillId="2" borderId="7" xfId="0" applyNumberFormat="1" applyFill="1" applyBorder="1" applyAlignment="1">
      <alignment horizontal="center" vertical="center" wrapText="1"/>
    </xf>
    <xf numFmtId="164" fontId="0" fillId="5" borderId="6" xfId="0" applyNumberFormat="1" applyFill="1" applyBorder="1" applyAlignment="1">
      <alignment horizontal="center" vertical="center" wrapText="1"/>
    </xf>
    <xf numFmtId="168" fontId="0" fillId="2" borderId="6" xfId="0" applyNumberFormat="1" applyFill="1" applyBorder="1" applyAlignment="1">
      <alignment horizontal="center" vertical="center" wrapText="1"/>
    </xf>
    <xf numFmtId="169" fontId="0" fillId="10" borderId="6" xfId="0" quotePrefix="1" applyNumberFormat="1" applyFill="1" applyBorder="1" applyAlignment="1">
      <alignment horizontal="center" vertical="center" wrapText="1"/>
    </xf>
    <xf numFmtId="168" fontId="0" fillId="9" borderId="19" xfId="0" applyNumberFormat="1" applyFill="1" applyBorder="1" applyAlignment="1">
      <alignment horizontal="center" vertical="center" wrapText="1"/>
    </xf>
    <xf numFmtId="0" fontId="0" fillId="2" borderId="13" xfId="0" applyFill="1" applyBorder="1" applyAlignment="1">
      <alignment horizontal="center" vertical="top" wrapText="1"/>
    </xf>
    <xf numFmtId="0" fontId="0" fillId="3" borderId="2" xfId="0" applyFill="1" applyBorder="1" applyAlignment="1">
      <alignment horizontal="center" vertical="top" wrapText="1"/>
    </xf>
    <xf numFmtId="168" fontId="0" fillId="2" borderId="2" xfId="0" applyNumberFormat="1" applyFill="1" applyBorder="1" applyAlignment="1">
      <alignment horizontal="center" vertical="center" wrapText="1"/>
    </xf>
    <xf numFmtId="164" fontId="0" fillId="2" borderId="6" xfId="0" quotePrefix="1" applyNumberFormat="1" applyFill="1" applyBorder="1" applyAlignment="1">
      <alignment horizontal="center" vertical="center" wrapText="1"/>
    </xf>
    <xf numFmtId="0" fontId="0" fillId="2" borderId="1" xfId="0" applyFill="1" applyBorder="1" applyAlignment="1">
      <alignment horizontal="center" vertical="center" wrapText="1"/>
    </xf>
    <xf numFmtId="168" fontId="0" fillId="2" borderId="1" xfId="0" applyNumberFormat="1" applyFill="1" applyBorder="1" applyAlignment="1">
      <alignment horizontal="center" vertical="center" wrapText="1"/>
    </xf>
    <xf numFmtId="168" fontId="0" fillId="2" borderId="20" xfId="0" applyNumberFormat="1" applyFill="1" applyBorder="1" applyAlignment="1">
      <alignment horizontal="center" vertical="top" wrapText="1"/>
    </xf>
    <xf numFmtId="0" fontId="0" fillId="5" borderId="1" xfId="0" applyFill="1" applyBorder="1" applyAlignment="1">
      <alignment horizontal="center" vertical="center" wrapText="1"/>
    </xf>
    <xf numFmtId="0" fontId="0" fillId="2" borderId="14" xfId="0" applyFill="1" applyBorder="1" applyAlignment="1">
      <alignment horizontal="center" vertical="center" wrapText="1"/>
    </xf>
    <xf numFmtId="0" fontId="0" fillId="3" borderId="3" xfId="0" applyFill="1" applyBorder="1" applyAlignment="1">
      <alignment horizontal="center" vertical="center" wrapText="1"/>
    </xf>
    <xf numFmtId="0" fontId="0" fillId="2" borderId="4" xfId="0" applyFill="1" applyBorder="1" applyAlignment="1">
      <alignment horizontal="center" vertical="top" wrapText="1"/>
    </xf>
    <xf numFmtId="0" fontId="0" fillId="6" borderId="0" xfId="0" applyFill="1" applyAlignment="1">
      <alignment horizontal="center" vertical="center" wrapText="1"/>
    </xf>
    <xf numFmtId="0" fontId="0" fillId="6" borderId="0" xfId="0" applyFill="1" applyAlignment="1">
      <alignment horizontal="center" vertical="top" wrapText="1"/>
    </xf>
    <xf numFmtId="0" fontId="0" fillId="2" borderId="8" xfId="0" applyFill="1" applyBorder="1" applyAlignment="1">
      <alignment horizontal="center" vertical="center" wrapText="1"/>
    </xf>
    <xf numFmtId="0" fontId="0" fillId="3" borderId="6" xfId="0" applyFill="1" applyBorder="1" applyAlignment="1">
      <alignment horizontal="center" vertical="center" wrapText="1"/>
    </xf>
    <xf numFmtId="168" fontId="0" fillId="2" borderId="7" xfId="0" applyNumberFormat="1" applyFill="1" applyBorder="1" applyAlignment="1">
      <alignment horizontal="center" vertical="center" wrapText="1"/>
    </xf>
    <xf numFmtId="0" fontId="0" fillId="3" borderId="6" xfId="0" quotePrefix="1" applyFill="1" applyBorder="1" applyAlignment="1">
      <alignment horizontal="center" vertical="center" wrapText="1"/>
    </xf>
    <xf numFmtId="0" fontId="0" fillId="3" borderId="14" xfId="0" applyFill="1" applyBorder="1" applyAlignment="1">
      <alignment horizontal="center" vertical="center" wrapText="1"/>
    </xf>
    <xf numFmtId="0" fontId="0" fillId="2" borderId="6" xfId="0" applyFill="1" applyBorder="1" applyAlignment="1">
      <alignment horizontal="center" vertical="center" wrapText="1"/>
    </xf>
    <xf numFmtId="0" fontId="0" fillId="2" borderId="13" xfId="0" applyFill="1" applyBorder="1" applyAlignment="1">
      <alignment horizontal="center" vertical="center" wrapText="1"/>
    </xf>
    <xf numFmtId="168" fontId="0" fillId="2" borderId="2" xfId="0" applyNumberFormat="1" applyFill="1" applyBorder="1" applyAlignment="1">
      <alignment horizontal="center" wrapText="1"/>
    </xf>
    <xf numFmtId="164" fontId="0" fillId="2" borderId="6" xfId="0" applyNumberFormat="1" applyFill="1" applyBorder="1" applyAlignment="1">
      <alignment horizontal="center" wrapText="1"/>
    </xf>
    <xf numFmtId="0" fontId="0" fillId="2" borderId="1" xfId="0" applyFill="1" applyBorder="1" applyAlignment="1">
      <alignment horizontal="center" wrapText="1"/>
    </xf>
    <xf numFmtId="168" fontId="0" fillId="2" borderId="16" xfId="0" applyNumberFormat="1" applyFill="1" applyBorder="1" applyAlignment="1">
      <alignment horizontal="center" vertical="center" wrapText="1"/>
    </xf>
    <xf numFmtId="0" fontId="0" fillId="4" borderId="0" xfId="0" applyFill="1" applyAlignment="1">
      <alignment horizontal="center" vertical="center" wrapText="1"/>
    </xf>
    <xf numFmtId="168" fontId="0" fillId="4" borderId="0" xfId="0" applyNumberFormat="1" applyFill="1" applyAlignment="1">
      <alignment horizontal="center" wrapText="1"/>
    </xf>
    <xf numFmtId="164" fontId="0" fillId="4" borderId="0" xfId="0" applyNumberFormat="1" applyFill="1" applyAlignment="1">
      <alignment horizontal="center" wrapText="1"/>
    </xf>
    <xf numFmtId="0" fontId="0" fillId="4" borderId="0" xfId="0" applyFill="1" applyAlignment="1">
      <alignment horizontal="center" wrapText="1"/>
    </xf>
    <xf numFmtId="168" fontId="0" fillId="4" borderId="0" xfId="0" applyNumberFormat="1" applyFill="1" applyAlignment="1">
      <alignment horizontal="center" vertical="center" wrapText="1"/>
    </xf>
    <xf numFmtId="0" fontId="3" fillId="4" borderId="0" xfId="0" applyFont="1" applyFill="1" applyAlignment="1">
      <alignment horizontal="center" vertical="center" wrapText="1"/>
    </xf>
    <xf numFmtId="0" fontId="0" fillId="2" borderId="3" xfId="0" applyFill="1" applyBorder="1" applyAlignment="1">
      <alignment horizontal="center" vertical="center" wrapText="1"/>
    </xf>
    <xf numFmtId="168" fontId="0" fillId="2" borderId="4" xfId="0" applyNumberFormat="1" applyFill="1" applyBorder="1" applyAlignment="1">
      <alignment horizontal="center" wrapText="1"/>
    </xf>
    <xf numFmtId="164" fontId="0" fillId="2" borderId="5" xfId="0" applyNumberFormat="1" applyFill="1" applyBorder="1" applyAlignment="1">
      <alignment horizontal="center" wrapText="1"/>
    </xf>
    <xf numFmtId="0" fontId="0" fillId="2" borderId="3" xfId="0" applyFill="1" applyBorder="1" applyAlignment="1">
      <alignment horizontal="center" wrapText="1"/>
    </xf>
    <xf numFmtId="164" fontId="0" fillId="4" borderId="0" xfId="0" applyNumberFormat="1" applyFill="1" applyAlignment="1">
      <alignment horizontal="center" vertical="center" wrapText="1"/>
    </xf>
    <xf numFmtId="0" fontId="3" fillId="4" borderId="0" xfId="0" applyFont="1" applyFill="1" applyAlignment="1">
      <alignment horizontal="left" vertical="center" wrapText="1"/>
    </xf>
    <xf numFmtId="168" fontId="0" fillId="2" borderId="7" xfId="0" applyNumberFormat="1" applyFill="1" applyBorder="1" applyAlignment="1">
      <alignment horizontal="center" wrapText="1"/>
    </xf>
    <xf numFmtId="0" fontId="0" fillId="2" borderId="6" xfId="0" applyFill="1" applyBorder="1" applyAlignment="1">
      <alignment horizontal="center" wrapText="1"/>
    </xf>
    <xf numFmtId="164" fontId="0" fillId="2" borderId="1" xfId="0" applyNumberFormat="1" applyFill="1" applyBorder="1" applyAlignment="1">
      <alignment horizontal="center" wrapText="1"/>
    </xf>
    <xf numFmtId="164" fontId="0" fillId="2" borderId="3" xfId="0" applyNumberFormat="1" applyFill="1" applyBorder="1" applyAlignment="1">
      <alignment horizontal="center" wrapText="1"/>
    </xf>
    <xf numFmtId="0" fontId="0" fillId="2" borderId="2" xfId="0" applyFill="1" applyBorder="1" applyAlignment="1">
      <alignment horizontal="center" wrapText="1"/>
    </xf>
    <xf numFmtId="169" fontId="0" fillId="10" borderId="0" xfId="0" applyNumberFormat="1" applyFill="1" applyAlignment="1">
      <alignment horizontal="center" vertical="center" wrapText="1"/>
    </xf>
    <xf numFmtId="0" fontId="0" fillId="7" borderId="0" xfId="0" applyFill="1" applyAlignment="1">
      <alignment horizontal="center" wrapText="1"/>
    </xf>
    <xf numFmtId="0" fontId="11" fillId="0" borderId="33" xfId="0" applyFont="1" applyBorder="1" applyAlignment="1">
      <alignment vertical="center" wrapText="1"/>
    </xf>
    <xf numFmtId="164" fontId="11" fillId="2" borderId="17" xfId="0" applyNumberFormat="1" applyFont="1" applyFill="1" applyBorder="1" applyAlignment="1">
      <alignment horizontal="left" vertical="center" wrapText="1"/>
    </xf>
    <xf numFmtId="0" fontId="0" fillId="2" borderId="33" xfId="0" applyFill="1" applyBorder="1"/>
    <xf numFmtId="0" fontId="0" fillId="6" borderId="0" xfId="0" applyFill="1"/>
    <xf numFmtId="0" fontId="11" fillId="0" borderId="33" xfId="0" applyFont="1" applyBorder="1" applyAlignment="1">
      <alignment horizontal="left" vertical="center" wrapText="1"/>
    </xf>
    <xf numFmtId="164" fontId="13" fillId="7" borderId="23" xfId="0" applyNumberFormat="1" applyFont="1" applyFill="1" applyBorder="1" applyAlignment="1">
      <alignment horizontal="left" vertical="center"/>
    </xf>
    <xf numFmtId="164" fontId="13" fillId="7" borderId="21" xfId="0" applyNumberFormat="1" applyFont="1" applyFill="1" applyBorder="1" applyAlignment="1">
      <alignment horizontal="left" vertical="center"/>
    </xf>
    <xf numFmtId="164" fontId="13" fillId="7" borderId="22" xfId="0" applyNumberFormat="1" applyFont="1" applyFill="1" applyBorder="1" applyAlignment="1">
      <alignment horizontal="left" vertical="center"/>
    </xf>
    <xf numFmtId="0" fontId="11" fillId="0" borderId="15" xfId="0" quotePrefix="1" applyFont="1" applyBorder="1" applyAlignment="1">
      <alignment horizontal="left" vertical="center" wrapText="1"/>
    </xf>
    <xf numFmtId="0" fontId="12" fillId="0" borderId="0" xfId="0" applyFont="1" applyAlignment="1">
      <alignment horizontal="left" vertical="center" wrapText="1"/>
    </xf>
    <xf numFmtId="0" fontId="12" fillId="0" borderId="33" xfId="0" applyFont="1" applyBorder="1" applyAlignment="1">
      <alignment vertical="center" wrapText="1"/>
    </xf>
    <xf numFmtId="0" fontId="11" fillId="0" borderId="33" xfId="0" quotePrefix="1" applyFont="1" applyBorder="1" applyAlignment="1">
      <alignment horizontal="left" vertical="center" wrapText="1"/>
    </xf>
    <xf numFmtId="0" fontId="0" fillId="6" borderId="0" xfId="0" applyFill="1" applyAlignment="1">
      <alignment vertical="center"/>
    </xf>
    <xf numFmtId="0" fontId="0" fillId="7" borderId="0" xfId="0" applyFill="1" applyAlignment="1">
      <alignment vertical="center"/>
    </xf>
    <xf numFmtId="0" fontId="19" fillId="6" borderId="0" xfId="0" applyFont="1" applyFill="1" applyAlignment="1">
      <alignment vertical="center" wrapText="1"/>
    </xf>
    <xf numFmtId="0" fontId="3" fillId="8" borderId="26" xfId="0" applyFont="1" applyFill="1" applyBorder="1" applyAlignment="1">
      <alignment vertical="center"/>
    </xf>
    <xf numFmtId="0" fontId="3" fillId="8" borderId="0" xfId="0" applyFont="1" applyFill="1" applyAlignment="1">
      <alignment vertical="center"/>
    </xf>
    <xf numFmtId="0" fontId="3" fillId="8" borderId="0" xfId="0" applyFont="1" applyFill="1" applyAlignment="1">
      <alignment horizontal="center" vertical="center" wrapText="1"/>
    </xf>
    <xf numFmtId="0" fontId="3" fillId="8" borderId="0" xfId="0" applyFont="1" applyFill="1" applyAlignment="1">
      <alignment horizontal="left" vertical="center"/>
    </xf>
    <xf numFmtId="0" fontId="3" fillId="8" borderId="31" xfId="0" applyFont="1" applyFill="1" applyBorder="1" applyAlignment="1">
      <alignment vertical="center"/>
    </xf>
  </cellXfs>
  <cellStyles count="6">
    <cellStyle name="Datum" xfId="3" xr:uid="{35BB651F-7B4C-44A9-8323-D146937D772D}"/>
    <cellStyle name="Standaard" xfId="0" builtinId="0"/>
    <cellStyle name="Telefoon" xfId="2" xr:uid="{70B1BA26-B36D-423F-BD6E-BC7B1A23F63B}"/>
    <cellStyle name="Tijd" xfId="4" xr:uid="{2ACCAC93-4A82-4B6D-820A-9915DEF99FC9}"/>
    <cellStyle name="Titel" xfId="1" builtinId="15"/>
    <cellStyle name="Uren" xfId="5" xr:uid="{046A7680-46B2-4135-8E5C-EEF2AD27C140}"/>
  </cellStyles>
  <dxfs count="19">
    <dxf>
      <fill>
        <patternFill>
          <bgColor theme="9"/>
        </patternFill>
      </fill>
    </dxf>
    <dxf>
      <fill>
        <patternFill>
          <bgColor theme="9" tint="0.39994506668294322"/>
        </patternFill>
      </fill>
    </dxf>
    <dxf>
      <font>
        <strike val="0"/>
        <outline val="0"/>
        <shadow val="0"/>
        <u val="none"/>
        <vertAlign val="baseline"/>
        <sz val="11"/>
        <name val="Aptos Narrow"/>
        <family val="2"/>
        <scheme val="minor"/>
      </font>
      <alignment horizontal="center" textRotation="0" wrapText="1" indent="0" justifyLastLine="0" shrinkToFit="0" readingOrder="0"/>
    </dxf>
    <dxf>
      <font>
        <strike val="0"/>
        <outline val="0"/>
        <shadow val="0"/>
        <u val="none"/>
        <vertAlign val="baseline"/>
        <sz val="11"/>
        <name val="Aptos Narrow"/>
        <family val="2"/>
        <scheme val="minor"/>
      </font>
      <alignment horizontal="center" vertical="center" textRotation="0" wrapText="1" indent="0" justifyLastLine="0" shrinkToFit="0" readingOrder="0"/>
    </dxf>
    <dxf>
      <font>
        <strike val="0"/>
        <outline val="0"/>
        <shadow val="0"/>
        <u val="none"/>
        <vertAlign val="baseline"/>
        <sz val="11"/>
        <name val="Aptos Narrow"/>
        <family val="2"/>
        <scheme val="minor"/>
      </font>
      <alignment horizontal="center" vertical="center" textRotation="0" wrapText="1" indent="0" justifyLastLine="0" shrinkToFit="0" readingOrder="0"/>
    </dxf>
    <dxf>
      <font>
        <strike val="0"/>
        <outline val="0"/>
        <shadow val="0"/>
        <u val="none"/>
        <vertAlign val="baseline"/>
        <sz val="11"/>
        <name val="Aptos Narrow"/>
        <family val="2"/>
        <scheme val="minor"/>
      </font>
      <fill>
        <patternFill patternType="solid">
          <fgColor indexed="64"/>
          <bgColor theme="0"/>
        </patternFill>
      </fill>
      <alignment horizontal="center" vertical="bottom" textRotation="0" wrapText="1" indent="0" justifyLastLine="0" shrinkToFit="0" readingOrder="0"/>
      <border diagonalUp="0" diagonalDown="0" outline="0">
        <left style="thin">
          <color theme="0" tint="-4.9989318521683403E-2"/>
        </left>
        <right style="thin">
          <color theme="0" tint="-4.9989318521683403E-2"/>
        </right>
        <top style="thin">
          <color theme="0" tint="-4.9989318521683403E-2"/>
        </top>
        <bottom style="thin">
          <color theme="0" tint="-4.9989318521683403E-2"/>
        </bottom>
      </border>
    </dxf>
    <dxf>
      <font>
        <strike val="0"/>
        <outline val="0"/>
        <shadow val="0"/>
        <u val="none"/>
        <vertAlign val="baseline"/>
        <sz val="11"/>
        <name val="Aptos Narrow"/>
        <family val="2"/>
        <scheme val="minor"/>
      </font>
      <alignment horizontal="center" vertical="bottom" textRotation="0" wrapText="1" indent="0" justifyLastLine="0" shrinkToFit="0" readingOrder="0"/>
    </dxf>
    <dxf>
      <font>
        <strike val="0"/>
        <outline val="0"/>
        <shadow val="0"/>
        <u val="none"/>
        <vertAlign val="baseline"/>
        <sz val="11"/>
        <name val="Aptos Narrow"/>
        <family val="2"/>
        <scheme val="minor"/>
      </font>
      <fill>
        <patternFill patternType="solid">
          <fgColor indexed="64"/>
          <bgColor theme="0"/>
        </patternFill>
      </fill>
      <alignment horizontal="center" vertical="bottom" textRotation="0" wrapText="1" indent="0" justifyLastLine="0" shrinkToFit="0" readingOrder="0"/>
      <border diagonalUp="0" diagonalDown="0" outline="0">
        <left style="thin">
          <color theme="0" tint="-4.9989318521683403E-2"/>
        </left>
        <right/>
        <top style="thin">
          <color theme="0" tint="-4.9989318521683403E-2"/>
        </top>
        <bottom style="thin">
          <color theme="0" tint="-4.9989318521683403E-2"/>
        </bottom>
      </border>
    </dxf>
    <dxf>
      <font>
        <strike val="0"/>
        <outline val="0"/>
        <shadow val="0"/>
        <u val="none"/>
        <vertAlign val="baseline"/>
        <sz val="11"/>
        <name val="Aptos Narrow"/>
        <family val="2"/>
        <scheme val="minor"/>
      </font>
      <fill>
        <patternFill patternType="solid">
          <fgColor indexed="64"/>
          <bgColor theme="0"/>
        </patternFill>
      </fill>
      <alignment horizontal="center" vertical="bottom" textRotation="0" wrapText="1" indent="0" justifyLastLine="0" shrinkToFit="0" readingOrder="0"/>
      <border diagonalUp="0" diagonalDown="0" outline="0">
        <left style="thin">
          <color theme="0" tint="-4.9989318521683403E-2"/>
        </left>
        <right/>
        <top style="thin">
          <color theme="0" tint="-4.9989318521683403E-2"/>
        </top>
        <bottom style="thin">
          <color theme="0" tint="-4.9989318521683403E-2"/>
        </bottom>
      </border>
    </dxf>
    <dxf>
      <font>
        <strike val="0"/>
        <outline val="0"/>
        <shadow val="0"/>
        <u val="none"/>
        <vertAlign val="baseline"/>
        <sz val="11"/>
        <name val="Aptos Narrow"/>
        <family val="2"/>
        <scheme val="minor"/>
      </font>
      <alignment horizontal="center" vertical="center" textRotation="0" wrapText="1" indent="0" justifyLastLine="0" shrinkToFit="0" readingOrder="0"/>
      <border diagonalUp="0" diagonalDown="0" outline="0">
        <left style="thin">
          <color theme="0" tint="-4.9989318521683403E-2"/>
        </left>
        <right style="thin">
          <color theme="0" tint="-4.9989318521683403E-2"/>
        </right>
        <top style="thin">
          <color theme="0" tint="-4.9989318521683403E-2"/>
        </top>
        <bottom style="thin">
          <color theme="0" tint="-4.9989318521683403E-2"/>
        </bottom>
      </border>
    </dxf>
    <dxf>
      <font>
        <strike val="0"/>
        <outline val="0"/>
        <shadow val="0"/>
        <u val="none"/>
        <vertAlign val="baseline"/>
        <sz val="11"/>
        <name val="Aptos Narrow"/>
        <family val="2"/>
        <scheme val="minor"/>
      </font>
      <alignment horizontal="center" vertical="center" textRotation="0" wrapText="1" indent="0" justifyLastLine="0" shrinkToFit="0" readingOrder="0"/>
      <border diagonalUp="0" diagonalDown="0" outline="0">
        <left style="thin">
          <color theme="0" tint="-4.9989318521683403E-2"/>
        </left>
        <right style="thin">
          <color theme="0" tint="-4.9989318521683403E-2"/>
        </right>
        <top style="thin">
          <color theme="0" tint="-4.9989318521683403E-2"/>
        </top>
        <bottom style="thin">
          <color theme="0" tint="-4.9989318521683403E-2"/>
        </bottom>
      </border>
    </dxf>
    <dxf>
      <font>
        <strike val="0"/>
        <outline val="0"/>
        <shadow val="0"/>
        <u val="none"/>
        <vertAlign val="baseline"/>
        <sz val="11"/>
        <name val="Aptos Narrow"/>
        <family val="2"/>
        <scheme val="minor"/>
      </font>
      <alignment horizontal="center" vertical="center" textRotation="0" wrapText="1" indent="0" justifyLastLine="0" shrinkToFit="0" readingOrder="0"/>
      <border diagonalUp="0" diagonalDown="0" outline="0">
        <left/>
        <right style="thin">
          <color theme="0" tint="-4.9989318521683403E-2"/>
        </right>
        <top style="thin">
          <color theme="0" tint="-4.9989318521683403E-2"/>
        </top>
        <bottom style="thin">
          <color theme="0" tint="-4.9989318521683403E-2"/>
        </bottom>
      </border>
    </dxf>
    <dxf>
      <font>
        <strike val="0"/>
        <outline val="0"/>
        <shadow val="0"/>
        <u val="none"/>
        <vertAlign val="baseline"/>
        <sz val="11"/>
        <name val="Aptos Narrow"/>
        <family val="2"/>
        <scheme val="minor"/>
      </font>
      <fill>
        <patternFill patternType="solid">
          <fgColor indexed="64"/>
          <bgColor theme="4"/>
        </patternFill>
      </fill>
      <alignment horizontal="center" vertical="center" textRotation="0" wrapText="1" indent="0" justifyLastLine="0" shrinkToFit="0" readingOrder="0"/>
    </dxf>
    <dxf>
      <font>
        <strike val="0"/>
        <outline val="0"/>
        <shadow val="0"/>
        <u val="none"/>
        <vertAlign val="baseline"/>
        <sz val="11"/>
        <name val="Aptos Narrow"/>
        <family val="2"/>
        <scheme val="minor"/>
      </font>
      <alignment horizontal="center" textRotation="0" wrapText="1" indent="0" justifyLastLine="0" shrinkToFit="0" readingOrder="0"/>
    </dxf>
    <dxf>
      <font>
        <b/>
        <i val="0"/>
        <strike val="0"/>
        <condense val="0"/>
        <extend val="0"/>
        <outline val="0"/>
        <shadow val="0"/>
        <u val="none"/>
        <vertAlign val="baseline"/>
        <sz val="12"/>
        <color rgb="FFFFFFFF"/>
        <name val="Calibri"/>
        <family val="2"/>
        <scheme val="none"/>
      </font>
      <fill>
        <patternFill patternType="solid">
          <fgColor indexed="64"/>
          <bgColor theme="7" tint="-0.249977111117893"/>
        </patternFill>
      </fill>
      <alignment horizontal="center" vertical="center" textRotation="0" wrapText="1" indent="0" justifyLastLine="0" shrinkToFit="0" readingOrder="0"/>
    </dxf>
    <dxf>
      <border>
        <top style="thin">
          <color theme="2" tint="-0.24994659260841701"/>
        </top>
      </border>
    </dxf>
    <dxf>
      <border>
        <top style="thin">
          <color theme="2" tint="-0.24994659260841701"/>
        </top>
      </border>
    </dxf>
    <dxf>
      <font>
        <color theme="5"/>
      </font>
      <border>
        <bottom style="medium">
          <color theme="2" tint="-0.499984740745262"/>
        </bottom>
      </border>
    </dxf>
    <dxf>
      <font>
        <color theme="4"/>
      </font>
      <fill>
        <patternFill patternType="none">
          <bgColor auto="1"/>
        </patternFill>
      </fill>
      <border diagonalUp="0" diagonalDown="0">
        <left/>
        <right/>
        <top style="thin">
          <color theme="4"/>
        </top>
        <bottom/>
        <vertical/>
        <horizontal/>
      </border>
    </dxf>
  </dxfs>
  <tableStyles count="1" defaultTableStyle="TableStyleMedium2" defaultPivotStyle="PivotStyleLight16">
    <tableStyle name="Urenstaat" pivot="0" count="4" xr9:uid="{3C3CCF60-CE0A-49CC-847D-25E3D0E7ECC0}">
      <tableStyleElement type="wholeTable" dxfId="18"/>
      <tableStyleElement type="headerRow" dxfId="17"/>
      <tableStyleElement type="firstRowStripe" dxfId="16"/>
      <tableStyleElement type="secondRowStripe" dxfId="1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alcChain" Target="calcChain.xml"/><Relationship Id="rId5" Type="http://schemas.openxmlformats.org/officeDocument/2006/relationships/theme" Target="theme/theme1.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microsoft.com/office/2017/10/relationships/person" Target="persons/person.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E0F7AB8-118D-40B1-92D6-89122941D902}" name="Tabel4" displayName="Tabel4" ref="A1:K268" totalsRowShown="0" headerRowDxfId="14" dataDxfId="13">
  <autoFilter ref="A1:K268" xr:uid="{BE0F7AB8-118D-40B1-92D6-89122941D902}"/>
  <tableColumns count="11">
    <tableColumn id="1" xr3:uid="{9052E8B7-302F-4AB4-9FD0-4C2FDB21C0EC}" name="Dag + datum" dataDxfId="12"/>
    <tableColumn id="2" xr3:uid="{EFD74916-91EC-4F50-93FB-A075F18A809C}" name="Afwezigheid" dataDxfId="11"/>
    <tableColumn id="3" xr3:uid="{F614E7CA-C4AE-460F-A8B0-FF5B94DE196B}" name="Werkzaamheden" dataDxfId="10"/>
    <tableColumn id="4" xr3:uid="{64700A98-DD91-45F9-AD3D-6A8C57C27BEF}" name="Afgemaakt?" dataDxfId="9"/>
    <tableColumn id="5" xr3:uid="{D5EF14E1-E129-4536-8F0F-CFA09F926921}" name="Starttijd" dataDxfId="8"/>
    <tableColumn id="10" xr3:uid="{83043829-7912-4D5B-925A-4F0804C85DD9}" name="Eindtijd" dataDxfId="7"/>
    <tableColumn id="8" xr3:uid="{BF6D45E2-6339-4F80-8D05-43267A0D80B0}" name="Project/Opdracht" dataDxfId="6"/>
    <tableColumn id="6" xr3:uid="{E06D08DA-7BDF-4C41-81AC-D5531B789B2B}" name="Opmerkingen" dataDxfId="5"/>
    <tableColumn id="11" xr3:uid="{229FC731-3FE1-4BF6-9B81-4EED3FE6CEF9}" name="Stage uren" dataDxfId="4"/>
    <tableColumn id="12" xr3:uid="{FD4AA002-A846-4E10-A310-985D11C105CD}" name="Totale uren" dataDxfId="3"/>
    <tableColumn id="7" xr3:uid="{5B2EE8FB-D34F-4395-8A56-8684AC9A63FB}" name="Minimum uren" dataDxfId="2"/>
  </tableColumns>
  <tableStyleInfo name="TableStyleMedium1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C311C02-5613-4D1F-9C44-373FBC78B94D}">
  <we:reference id="d9514467-0852-447f-b4d2-83c82a5d38bb" version="1.1.0.0" store="EXCatalog" storeType="EXCatalog"/>
  <we:alternateReferences>
    <we:reference id="WA200002346" version="1.1.0.0" store="nl-NL"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09BA5-4F26-4CF4-91D8-C0E7645F7206}">
  <dimension ref="A1:M306"/>
  <sheetViews>
    <sheetView zoomScale="85" zoomScaleNormal="85" workbookViewId="0">
      <selection activeCell="C16" sqref="C16"/>
    </sheetView>
  </sheetViews>
  <sheetFormatPr defaultRowHeight="14.4" x14ac:dyDescent="0.3"/>
  <cols>
    <col min="1" max="1" width="26.44140625" style="5" customWidth="1"/>
    <col min="2" max="2" width="17.88671875" style="5" bestFit="1" customWidth="1"/>
    <col min="3" max="3" width="30.44140625" style="5" bestFit="1" customWidth="1"/>
    <col min="4" max="4" width="25.21875" style="5" bestFit="1" customWidth="1"/>
    <col min="5" max="5" width="14.33203125" style="5" customWidth="1"/>
    <col min="6" max="6" width="13.88671875" style="5" bestFit="1" customWidth="1"/>
    <col min="7" max="7" width="23.5546875" style="5" customWidth="1"/>
    <col min="8" max="8" width="23.109375" style="5" bestFit="1" customWidth="1"/>
    <col min="9" max="9" width="16.77734375" style="5" bestFit="1" customWidth="1"/>
    <col min="10" max="10" width="17.44140625" style="5" bestFit="1" customWidth="1"/>
    <col min="11" max="11" width="20.6640625" style="5" bestFit="1" customWidth="1"/>
    <col min="12" max="12" width="2.77734375" style="5" customWidth="1"/>
    <col min="13" max="13" width="73.33203125" style="5" customWidth="1"/>
    <col min="14" max="16384" width="8.88671875" style="5"/>
  </cols>
  <sheetData>
    <row r="1" spans="1:13" ht="38.4" customHeight="1" x14ac:dyDescent="0.3">
      <c r="A1" s="2" t="s">
        <v>2</v>
      </c>
      <c r="B1" s="1" t="s">
        <v>3</v>
      </c>
      <c r="C1" s="2" t="s">
        <v>0</v>
      </c>
      <c r="D1" s="1" t="s">
        <v>22</v>
      </c>
      <c r="E1" s="1" t="s">
        <v>24</v>
      </c>
      <c r="F1" s="1" t="s">
        <v>23</v>
      </c>
      <c r="G1" s="1" t="s">
        <v>26</v>
      </c>
      <c r="H1" s="1" t="s">
        <v>4</v>
      </c>
      <c r="I1" s="1" t="s">
        <v>17</v>
      </c>
      <c r="J1" s="1" t="s">
        <v>16</v>
      </c>
      <c r="K1" s="1" t="s">
        <v>7</v>
      </c>
      <c r="L1" s="3"/>
      <c r="M1" s="4"/>
    </row>
    <row r="2" spans="1:13" ht="28.8" x14ac:dyDescent="0.3">
      <c r="A2" s="6">
        <v>45901</v>
      </c>
      <c r="B2" s="62" t="s">
        <v>1</v>
      </c>
      <c r="C2" s="38" t="s">
        <v>44</v>
      </c>
      <c r="D2" s="7" t="b">
        <v>0</v>
      </c>
      <c r="E2" s="63" t="s">
        <v>44</v>
      </c>
      <c r="F2" s="63" t="s">
        <v>44</v>
      </c>
      <c r="G2" s="38" t="s">
        <v>44</v>
      </c>
      <c r="H2" s="64" t="s">
        <v>33</v>
      </c>
      <c r="I2" s="65" t="s">
        <v>44</v>
      </c>
      <c r="J2" s="66">
        <f>SUM(I7+I13+I19+I25+I31+I37+I43+I49+I55+I61+I67+I73+I79+I85+I91+I97+I103+I109+I115+I121+I127+I133+I139+I145+I151+I157+I163+I169+I175+I181+I187+I193+I199+I205+I211+I217+I223+I229+I235+I241+I247+I253+I259,I265)</f>
        <v>3.625</v>
      </c>
      <c r="K2" s="67" t="s">
        <v>25</v>
      </c>
      <c r="L2" s="3"/>
      <c r="M2" s="4"/>
    </row>
    <row r="3" spans="1:13" ht="28.8" x14ac:dyDescent="0.3">
      <c r="A3" s="6">
        <v>45902</v>
      </c>
      <c r="B3" s="68"/>
      <c r="C3" s="69" t="s">
        <v>15</v>
      </c>
      <c r="D3" s="8" t="b">
        <v>1</v>
      </c>
      <c r="E3" s="70">
        <v>0.33333333333333331</v>
      </c>
      <c r="F3" s="70">
        <v>0.70833333333333337</v>
      </c>
      <c r="G3" s="71" t="s">
        <v>18</v>
      </c>
      <c r="H3" s="72" t="s">
        <v>44</v>
      </c>
      <c r="I3" s="73">
        <f>(F3-E3) - TIME(1,0,0)</f>
        <v>0.33333333333333337</v>
      </c>
      <c r="J3" s="9"/>
      <c r="K3" s="74"/>
      <c r="L3" s="3"/>
      <c r="M3" s="4"/>
    </row>
    <row r="4" spans="1:13" ht="28.8" x14ac:dyDescent="0.3">
      <c r="A4" s="6">
        <v>45903</v>
      </c>
      <c r="B4" s="68"/>
      <c r="C4" s="69" t="s">
        <v>5</v>
      </c>
      <c r="D4" s="8" t="b">
        <v>1</v>
      </c>
      <c r="E4" s="70">
        <v>0.35416666666666669</v>
      </c>
      <c r="F4" s="70">
        <v>0.70833333333333337</v>
      </c>
      <c r="G4" s="71" t="s">
        <v>18</v>
      </c>
      <c r="H4" s="72" t="s">
        <v>44</v>
      </c>
      <c r="I4" s="73">
        <f t="shared" ref="I4" si="0">(F4-E4) - TIME(1,0,0)</f>
        <v>0.3125</v>
      </c>
      <c r="J4" s="9"/>
      <c r="K4" s="74"/>
      <c r="L4" s="3"/>
      <c r="M4" s="4"/>
    </row>
    <row r="5" spans="1:13" ht="61.8" customHeight="1" x14ac:dyDescent="0.3">
      <c r="A5" s="6">
        <v>45904</v>
      </c>
      <c r="B5" s="68"/>
      <c r="C5" s="69" t="s">
        <v>34</v>
      </c>
      <c r="D5" s="8" t="b">
        <v>1</v>
      </c>
      <c r="E5" s="70">
        <v>0.33333333333333331</v>
      </c>
      <c r="F5" s="70">
        <v>0.70833333333333337</v>
      </c>
      <c r="G5" s="71" t="s">
        <v>43</v>
      </c>
      <c r="H5" s="75" t="s">
        <v>32</v>
      </c>
      <c r="I5" s="73">
        <f>(F5-E5) - TIME(1,0,0)</f>
        <v>0.33333333333333337</v>
      </c>
      <c r="J5" s="9"/>
      <c r="K5" s="74"/>
      <c r="L5" s="3"/>
      <c r="M5" s="4"/>
    </row>
    <row r="6" spans="1:13" ht="64.8" customHeight="1" x14ac:dyDescent="0.3">
      <c r="A6" s="6">
        <v>45905</v>
      </c>
      <c r="B6" s="76"/>
      <c r="C6" s="77" t="s">
        <v>30</v>
      </c>
      <c r="D6" s="8" t="b">
        <v>1</v>
      </c>
      <c r="E6" s="70">
        <v>0.33333333333333331</v>
      </c>
      <c r="F6" s="70">
        <v>0.70833333333333337</v>
      </c>
      <c r="G6" s="71" t="s">
        <v>27</v>
      </c>
      <c r="H6" s="72" t="s">
        <v>44</v>
      </c>
      <c r="I6" s="73">
        <f>(F6-E6) - TIME(1,0,0)</f>
        <v>0.33333333333333337</v>
      </c>
      <c r="J6" s="10"/>
      <c r="K6" s="78"/>
      <c r="L6" s="3"/>
      <c r="M6" s="4"/>
    </row>
    <row r="7" spans="1:13" x14ac:dyDescent="0.3">
      <c r="A7" s="11"/>
      <c r="B7" s="11"/>
      <c r="C7" s="12"/>
      <c r="D7" s="12"/>
      <c r="E7" s="12"/>
      <c r="F7" s="12"/>
      <c r="G7" s="12"/>
      <c r="H7" s="12"/>
      <c r="I7" s="13">
        <f>SUM(I2:I6)</f>
        <v>1.3125</v>
      </c>
      <c r="J7" s="79"/>
      <c r="K7" s="80"/>
      <c r="L7" s="3"/>
      <c r="M7" s="4"/>
    </row>
    <row r="8" spans="1:13" ht="43.2" x14ac:dyDescent="0.3">
      <c r="A8" s="6">
        <v>45908</v>
      </c>
      <c r="B8" s="81"/>
      <c r="C8" s="82" t="s">
        <v>40</v>
      </c>
      <c r="D8" s="8" t="b">
        <v>1</v>
      </c>
      <c r="E8" s="70">
        <v>0.33333333333333331</v>
      </c>
      <c r="F8" s="70">
        <v>0.6875</v>
      </c>
      <c r="G8" s="71" t="s">
        <v>27</v>
      </c>
      <c r="H8" s="72" t="s">
        <v>44</v>
      </c>
      <c r="I8" s="83">
        <f>IF(OR(E8="",F8=""),"",(F8-E8)-TIME(1,0,0))</f>
        <v>0.3125</v>
      </c>
      <c r="J8" s="14"/>
      <c r="K8" s="15"/>
      <c r="L8" s="4"/>
      <c r="M8" s="4"/>
    </row>
    <row r="9" spans="1:13" ht="43.2" x14ac:dyDescent="0.3">
      <c r="A9" s="6">
        <v>45909</v>
      </c>
      <c r="B9" s="81"/>
      <c r="C9" s="82" t="s">
        <v>41</v>
      </c>
      <c r="D9" s="8" t="b">
        <v>0</v>
      </c>
      <c r="E9" s="70">
        <v>0.33333333333333331</v>
      </c>
      <c r="F9" s="70">
        <v>0.70833333333333337</v>
      </c>
      <c r="G9" s="71" t="s">
        <v>42</v>
      </c>
      <c r="H9" s="75" t="s">
        <v>31</v>
      </c>
      <c r="I9" s="83">
        <f t="shared" ref="I9:I10" si="1">IF(OR(E9="",F9=""),"",(F9-E9)-TIME(1,0,0))</f>
        <v>0.33333333333333337</v>
      </c>
      <c r="J9" s="14"/>
      <c r="K9" s="15"/>
      <c r="L9" s="4"/>
      <c r="M9" s="4"/>
    </row>
    <row r="10" spans="1:13" ht="28.8" x14ac:dyDescent="0.3">
      <c r="A10" s="6">
        <v>45910</v>
      </c>
      <c r="B10" s="81"/>
      <c r="C10" s="82" t="s">
        <v>47</v>
      </c>
      <c r="D10" s="8" t="b">
        <v>0</v>
      </c>
      <c r="E10" s="70">
        <v>0.33333333333333331</v>
      </c>
      <c r="F10" s="70">
        <v>0.70833333333333337</v>
      </c>
      <c r="G10" s="38" t="s">
        <v>46</v>
      </c>
      <c r="H10" s="72" t="s">
        <v>44</v>
      </c>
      <c r="I10" s="83">
        <f t="shared" si="1"/>
        <v>0.33333333333333337</v>
      </c>
      <c r="J10" s="14"/>
      <c r="K10" s="15"/>
      <c r="L10" s="4"/>
      <c r="M10" s="4"/>
    </row>
    <row r="11" spans="1:13" ht="61.8" customHeight="1" x14ac:dyDescent="0.3">
      <c r="A11" s="6">
        <v>45911</v>
      </c>
      <c r="B11" s="81"/>
      <c r="C11" s="84" t="s">
        <v>50</v>
      </c>
      <c r="D11" s="8" t="b">
        <v>1</v>
      </c>
      <c r="E11" s="70">
        <v>0.33333333333333331</v>
      </c>
      <c r="F11" s="70">
        <v>0.70833333333333337</v>
      </c>
      <c r="G11" s="38" t="s">
        <v>48</v>
      </c>
      <c r="H11" s="72" t="s">
        <v>44</v>
      </c>
      <c r="I11" s="83">
        <f>IF(OR(E11="",F11=""),"",(F11-E11)-TIME(1,0,0))</f>
        <v>0.33333333333333337</v>
      </c>
      <c r="J11" s="14"/>
      <c r="K11" s="15"/>
      <c r="L11" s="4"/>
      <c r="M11" s="4"/>
    </row>
    <row r="12" spans="1:13" ht="57.6" customHeight="1" x14ac:dyDescent="0.3">
      <c r="A12" s="6">
        <v>45912</v>
      </c>
      <c r="B12" s="81"/>
      <c r="C12" s="84" t="s">
        <v>53</v>
      </c>
      <c r="D12" s="8" t="b">
        <v>0</v>
      </c>
      <c r="E12" s="70">
        <v>0.33333333333333331</v>
      </c>
      <c r="F12" s="70">
        <v>0.70833333333333337</v>
      </c>
      <c r="G12" s="38" t="s">
        <v>48</v>
      </c>
      <c r="H12" s="72" t="s">
        <v>44</v>
      </c>
      <c r="I12" s="83">
        <f>IF(OR(E12="",F12=""),"",(F12-E12)-TIME(1,0,0))</f>
        <v>0.33333333333333337</v>
      </c>
      <c r="J12" s="14"/>
      <c r="K12" s="15"/>
      <c r="L12" s="4"/>
      <c r="M12" s="4"/>
    </row>
    <row r="13" spans="1:13" x14ac:dyDescent="0.3">
      <c r="A13" s="16"/>
      <c r="B13" s="16"/>
      <c r="C13" s="17"/>
      <c r="D13" s="17"/>
      <c r="E13" s="17"/>
      <c r="F13" s="17"/>
      <c r="G13" s="17"/>
      <c r="H13" s="17"/>
      <c r="I13" s="13">
        <f>SUM(I8:I12)</f>
        <v>1.6458333333333335</v>
      </c>
      <c r="J13" s="14"/>
      <c r="K13" s="15"/>
      <c r="L13" s="4"/>
      <c r="M13" s="4"/>
    </row>
    <row r="14" spans="1:13" ht="57.6" x14ac:dyDescent="0.3">
      <c r="A14" s="6">
        <v>45915</v>
      </c>
      <c r="B14" s="76"/>
      <c r="C14" s="85" t="s">
        <v>52</v>
      </c>
      <c r="D14" s="36" t="b">
        <v>1</v>
      </c>
      <c r="E14" s="70">
        <v>0.33333333333333331</v>
      </c>
      <c r="F14" s="70">
        <v>0.70833333333333337</v>
      </c>
      <c r="G14" s="38" t="s">
        <v>48</v>
      </c>
      <c r="H14" s="76" t="s">
        <v>44</v>
      </c>
      <c r="I14" s="73">
        <f>IF(OR(E14="",F14=""),"",(F14-E14)-TIME(1,0,0))</f>
        <v>0.33333333333333337</v>
      </c>
      <c r="J14" s="14"/>
      <c r="K14" s="15"/>
      <c r="L14" s="4"/>
      <c r="M14" s="4"/>
    </row>
    <row r="15" spans="1:13" ht="72" x14ac:dyDescent="0.3">
      <c r="A15" s="6">
        <v>45916</v>
      </c>
      <c r="B15" s="76"/>
      <c r="C15" s="85" t="s">
        <v>105</v>
      </c>
      <c r="D15" s="36" t="b">
        <v>0</v>
      </c>
      <c r="E15" s="70">
        <v>0.33333333333333331</v>
      </c>
      <c r="F15" s="70">
        <v>0.70833333333333337</v>
      </c>
      <c r="G15" s="38" t="s">
        <v>54</v>
      </c>
      <c r="H15" s="76" t="s">
        <v>44</v>
      </c>
      <c r="I15" s="73">
        <f t="shared" ref="I15:I18" si="2">IF(OR(E15="",F15=""),"",(F15-E15)-TIME(1,0,0))</f>
        <v>0.33333333333333337</v>
      </c>
      <c r="J15" s="14"/>
      <c r="K15" s="15"/>
      <c r="L15" s="4"/>
      <c r="M15" s="4"/>
    </row>
    <row r="16" spans="1:13" x14ac:dyDescent="0.3">
      <c r="A16" s="6">
        <v>45917</v>
      </c>
      <c r="B16" s="76"/>
      <c r="C16" s="76"/>
      <c r="D16" s="36" t="b">
        <v>0</v>
      </c>
      <c r="E16" s="70"/>
      <c r="F16" s="70"/>
      <c r="G16" s="76"/>
      <c r="H16" s="76"/>
      <c r="I16" s="73" t="str">
        <f t="shared" si="2"/>
        <v/>
      </c>
      <c r="J16" s="14"/>
      <c r="K16" s="15"/>
      <c r="L16" s="4"/>
      <c r="M16" s="4"/>
    </row>
    <row r="17" spans="1:13" x14ac:dyDescent="0.3">
      <c r="A17" s="6">
        <v>45918</v>
      </c>
      <c r="B17" s="76"/>
      <c r="C17" s="76"/>
      <c r="D17" s="36" t="b">
        <v>0</v>
      </c>
      <c r="E17" s="70"/>
      <c r="F17" s="70"/>
      <c r="G17" s="76"/>
      <c r="H17" s="76"/>
      <c r="I17" s="73" t="str">
        <f t="shared" si="2"/>
        <v/>
      </c>
      <c r="J17" s="14"/>
      <c r="K17" s="15"/>
      <c r="L17" s="4"/>
      <c r="M17" s="4"/>
    </row>
    <row r="18" spans="1:13" x14ac:dyDescent="0.3">
      <c r="A18" s="6">
        <v>45919</v>
      </c>
      <c r="B18" s="76"/>
      <c r="C18" s="76"/>
      <c r="D18" s="36" t="b">
        <v>0</v>
      </c>
      <c r="E18" s="76"/>
      <c r="F18" s="76"/>
      <c r="G18" s="76"/>
      <c r="H18" s="76"/>
      <c r="I18" s="73" t="str">
        <f t="shared" si="2"/>
        <v/>
      </c>
      <c r="J18" s="14"/>
      <c r="K18" s="15"/>
      <c r="L18" s="4"/>
      <c r="M18" s="4"/>
    </row>
    <row r="19" spans="1:13" x14ac:dyDescent="0.3">
      <c r="A19" s="19"/>
      <c r="B19" s="19"/>
      <c r="C19" s="19"/>
      <c r="D19" s="19"/>
      <c r="E19" s="19"/>
      <c r="F19" s="19"/>
      <c r="G19" s="19"/>
      <c r="H19" s="19"/>
      <c r="I19" s="13">
        <f>SUM(I14:I18)</f>
        <v>0.66666666666666674</v>
      </c>
      <c r="J19" s="14"/>
      <c r="K19" s="15"/>
      <c r="L19" s="4"/>
      <c r="M19" s="4"/>
    </row>
    <row r="20" spans="1:13" x14ac:dyDescent="0.3">
      <c r="A20" s="6">
        <v>45922</v>
      </c>
      <c r="B20" s="81"/>
      <c r="C20" s="81"/>
      <c r="D20" s="8" t="b">
        <v>0</v>
      </c>
      <c r="E20" s="70"/>
      <c r="F20" s="70"/>
      <c r="G20" s="71"/>
      <c r="H20" s="72"/>
      <c r="I20" s="83" t="str">
        <f t="shared" ref="I20:I23" si="3">IF(OR(E20="",F20=""),"",(F20-E20)-TIME(1,0,0))</f>
        <v/>
      </c>
      <c r="J20" s="14" t="s">
        <v>49</v>
      </c>
      <c r="K20" s="15"/>
      <c r="L20" s="4"/>
      <c r="M20" s="4"/>
    </row>
    <row r="21" spans="1:13" x14ac:dyDescent="0.3">
      <c r="A21" s="6">
        <v>45923</v>
      </c>
      <c r="B21" s="81"/>
      <c r="C21" s="81"/>
      <c r="D21" s="8" t="b">
        <v>0</v>
      </c>
      <c r="E21" s="70"/>
      <c r="F21" s="70"/>
      <c r="G21" s="71"/>
      <c r="H21" s="83"/>
      <c r="I21" s="83" t="str">
        <f t="shared" si="3"/>
        <v/>
      </c>
      <c r="J21" s="14"/>
      <c r="K21" s="15"/>
      <c r="L21" s="4"/>
      <c r="M21" s="4"/>
    </row>
    <row r="22" spans="1:13" x14ac:dyDescent="0.3">
      <c r="A22" s="6">
        <v>45924</v>
      </c>
      <c r="B22" s="81"/>
      <c r="C22" s="81"/>
      <c r="D22" s="8" t="b">
        <v>0</v>
      </c>
      <c r="E22" s="70"/>
      <c r="F22" s="70"/>
      <c r="G22" s="38"/>
      <c r="H22" s="72"/>
      <c r="I22" s="83" t="str">
        <f t="shared" si="3"/>
        <v/>
      </c>
      <c r="J22" s="14"/>
      <c r="K22" s="15"/>
      <c r="L22" s="4"/>
      <c r="M22" s="4"/>
    </row>
    <row r="23" spans="1:13" x14ac:dyDescent="0.3">
      <c r="A23" s="6">
        <v>45925</v>
      </c>
      <c r="B23" s="81"/>
      <c r="C23" s="81"/>
      <c r="D23" s="8" t="b">
        <v>0</v>
      </c>
      <c r="E23" s="70"/>
      <c r="F23" s="70"/>
      <c r="G23" s="38"/>
      <c r="H23" s="72"/>
      <c r="I23" s="83" t="str">
        <f t="shared" si="3"/>
        <v/>
      </c>
      <c r="J23" s="14"/>
      <c r="K23" s="15"/>
      <c r="L23" s="4"/>
      <c r="M23" s="4"/>
    </row>
    <row r="24" spans="1:13" x14ac:dyDescent="0.3">
      <c r="A24" s="6">
        <v>45926</v>
      </c>
      <c r="B24" s="81"/>
      <c r="C24" s="86"/>
      <c r="D24" s="8" t="b">
        <v>0</v>
      </c>
      <c r="E24" s="70"/>
      <c r="F24" s="70"/>
      <c r="G24" s="38" t="s">
        <v>14</v>
      </c>
      <c r="H24" s="72"/>
      <c r="I24" s="83" t="str">
        <f>IF(OR(E24="",F24=""),"",(F24-E24)-TIME(1,0,0))</f>
        <v/>
      </c>
      <c r="J24" s="14"/>
      <c r="K24" s="15"/>
      <c r="L24" s="4"/>
      <c r="M24" s="4"/>
    </row>
    <row r="25" spans="1:13" x14ac:dyDescent="0.3">
      <c r="A25" s="79"/>
      <c r="B25" s="79"/>
      <c r="C25" s="79"/>
      <c r="D25" s="79"/>
      <c r="E25" s="79"/>
      <c r="F25" s="79"/>
      <c r="G25" s="79"/>
      <c r="H25" s="79"/>
      <c r="I25" s="13">
        <f>SUM(I20:I24)</f>
        <v>0</v>
      </c>
      <c r="J25" s="14"/>
      <c r="K25" s="15"/>
      <c r="L25" s="4"/>
      <c r="M25" s="4"/>
    </row>
    <row r="26" spans="1:13" x14ac:dyDescent="0.3">
      <c r="A26" s="6">
        <v>45929</v>
      </c>
      <c r="B26" s="81"/>
      <c r="C26" s="86"/>
      <c r="D26" s="7" t="b">
        <v>0</v>
      </c>
      <c r="E26" s="70"/>
      <c r="F26" s="70"/>
      <c r="G26" s="71"/>
      <c r="H26" s="72"/>
      <c r="I26" s="83" t="str">
        <f>IF(OR(E26="",F26=""),"",(F26-E26)-TIME(1,0,0))</f>
        <v/>
      </c>
      <c r="J26" s="14"/>
      <c r="K26" s="15"/>
      <c r="L26" s="4"/>
      <c r="M26" s="4"/>
    </row>
    <row r="27" spans="1:13" x14ac:dyDescent="0.3">
      <c r="A27" s="6">
        <v>45930</v>
      </c>
      <c r="B27" s="87"/>
      <c r="C27" s="72"/>
      <c r="D27" s="8" t="b">
        <v>0</v>
      </c>
      <c r="E27" s="70"/>
      <c r="F27" s="70"/>
      <c r="G27" s="71"/>
      <c r="H27" s="72"/>
      <c r="I27" s="83" t="str">
        <f t="shared" ref="I27:I28" si="4">IF(OR(E27="",F27=""),"",(F27-E27)-TIME(1,0,0))</f>
        <v/>
      </c>
      <c r="J27" s="14"/>
      <c r="K27" s="15"/>
      <c r="L27" s="4"/>
      <c r="M27" s="4"/>
    </row>
    <row r="28" spans="1:13" x14ac:dyDescent="0.3">
      <c r="A28" s="6">
        <v>45931</v>
      </c>
      <c r="B28" s="87"/>
      <c r="C28" s="72"/>
      <c r="D28" s="8" t="b">
        <v>0</v>
      </c>
      <c r="E28" s="70"/>
      <c r="F28" s="70"/>
      <c r="G28" s="38"/>
      <c r="H28" s="72"/>
      <c r="I28" s="83" t="str">
        <f t="shared" si="4"/>
        <v/>
      </c>
      <c r="J28" s="14"/>
      <c r="K28" s="15"/>
      <c r="L28" s="4"/>
      <c r="M28" s="4"/>
    </row>
    <row r="29" spans="1:13" x14ac:dyDescent="0.3">
      <c r="A29" s="6">
        <v>45932</v>
      </c>
      <c r="B29" s="87"/>
      <c r="C29" s="72"/>
      <c r="D29" s="8" t="b">
        <v>0</v>
      </c>
      <c r="E29" s="70"/>
      <c r="F29" s="70"/>
      <c r="G29" s="38"/>
      <c r="H29" s="72"/>
      <c r="I29" s="83" t="str">
        <f>IF(OR(E29="",F29=""),"",(F29-E29)-TIME(1,0,0))</f>
        <v/>
      </c>
      <c r="J29" s="14"/>
      <c r="K29" s="15"/>
      <c r="L29" s="4"/>
      <c r="M29" s="4"/>
    </row>
    <row r="30" spans="1:13" x14ac:dyDescent="0.3">
      <c r="A30" s="6">
        <v>45933</v>
      </c>
      <c r="B30" s="87"/>
      <c r="C30" s="72"/>
      <c r="D30" s="8" t="b">
        <v>0</v>
      </c>
      <c r="E30" s="70"/>
      <c r="F30" s="70"/>
      <c r="G30" s="38" t="s">
        <v>14</v>
      </c>
      <c r="H30" s="72"/>
      <c r="I30" s="83" t="str">
        <f>IF(OR(E30="",F30=""),"",(F30-E30)-TIME(1,0,0))</f>
        <v/>
      </c>
      <c r="J30" s="14"/>
      <c r="K30" s="15"/>
      <c r="L30" s="4"/>
      <c r="M30" s="4"/>
    </row>
    <row r="31" spans="1:13" x14ac:dyDescent="0.3">
      <c r="A31" s="19"/>
      <c r="B31" s="19"/>
      <c r="C31" s="19"/>
      <c r="D31" s="19"/>
      <c r="E31" s="19"/>
      <c r="F31" s="19"/>
      <c r="G31" s="19"/>
      <c r="H31" s="19"/>
      <c r="I31" s="13">
        <f>SUM(I26:I30)</f>
        <v>0</v>
      </c>
      <c r="J31" s="14"/>
      <c r="K31" s="15"/>
      <c r="L31" s="4"/>
      <c r="M31" s="4"/>
    </row>
    <row r="32" spans="1:13" x14ac:dyDescent="0.3">
      <c r="A32" s="6">
        <v>45936</v>
      </c>
      <c r="B32" s="87"/>
      <c r="C32" s="72"/>
      <c r="D32" s="8" t="b">
        <v>0</v>
      </c>
      <c r="E32" s="88"/>
      <c r="F32" s="88"/>
      <c r="G32" s="89" t="s">
        <v>14</v>
      </c>
      <c r="H32" s="90"/>
      <c r="I32" s="83" t="str">
        <f>IF(OR(E32="",F32=""),"",(F32-E32)-TIME(1,0,0))</f>
        <v/>
      </c>
      <c r="J32" s="14"/>
      <c r="K32" s="15"/>
      <c r="L32" s="4"/>
      <c r="M32" s="4"/>
    </row>
    <row r="33" spans="1:13" x14ac:dyDescent="0.3">
      <c r="A33" s="6">
        <v>45937</v>
      </c>
      <c r="B33" s="87"/>
      <c r="C33" s="72"/>
      <c r="D33" s="8" t="b">
        <v>0</v>
      </c>
      <c r="E33" s="88"/>
      <c r="F33" s="88"/>
      <c r="G33" s="89" t="s">
        <v>14</v>
      </c>
      <c r="H33" s="90"/>
      <c r="I33" s="83" t="str">
        <f>IF(OR(E33="",F33=""),"",(F33-E33)-TIME(1,0,0))</f>
        <v/>
      </c>
      <c r="J33" s="14"/>
      <c r="K33" s="15"/>
      <c r="L33" s="4"/>
      <c r="M33" s="4"/>
    </row>
    <row r="34" spans="1:13" x14ac:dyDescent="0.3">
      <c r="A34" s="6">
        <v>45938</v>
      </c>
      <c r="B34" s="87"/>
      <c r="C34" s="72"/>
      <c r="D34" s="8" t="b">
        <v>0</v>
      </c>
      <c r="E34" s="88"/>
      <c r="F34" s="88"/>
      <c r="G34" s="89" t="s">
        <v>14</v>
      </c>
      <c r="H34" s="90"/>
      <c r="I34" s="83" t="str">
        <f t="shared" ref="I34:I94" si="5">IF(OR(E34="",F34=""),"",(F34-E34)-TIME(1,0,0))</f>
        <v/>
      </c>
      <c r="J34" s="14"/>
      <c r="K34" s="15"/>
      <c r="L34" s="4"/>
      <c r="M34" s="4"/>
    </row>
    <row r="35" spans="1:13" x14ac:dyDescent="0.3">
      <c r="A35" s="6">
        <v>45939</v>
      </c>
      <c r="B35" s="87"/>
      <c r="C35" s="72"/>
      <c r="D35" s="8" t="b">
        <v>0</v>
      </c>
      <c r="E35" s="88"/>
      <c r="F35" s="88"/>
      <c r="G35" s="89" t="s">
        <v>14</v>
      </c>
      <c r="H35" s="90"/>
      <c r="I35" s="83" t="str">
        <f t="shared" si="5"/>
        <v/>
      </c>
      <c r="J35" s="14"/>
      <c r="K35" s="15"/>
      <c r="L35" s="4"/>
      <c r="M35" s="4"/>
    </row>
    <row r="36" spans="1:13" x14ac:dyDescent="0.3">
      <c r="A36" s="6">
        <v>45940</v>
      </c>
      <c r="B36" s="87"/>
      <c r="C36" s="72"/>
      <c r="D36" s="8" t="b">
        <v>0</v>
      </c>
      <c r="E36" s="88"/>
      <c r="F36" s="88"/>
      <c r="G36" s="89" t="s">
        <v>14</v>
      </c>
      <c r="H36" s="90"/>
      <c r="I36" s="91" t="str">
        <f t="shared" si="5"/>
        <v/>
      </c>
      <c r="J36" s="14"/>
      <c r="K36" s="15"/>
      <c r="L36" s="4"/>
      <c r="M36" s="4"/>
    </row>
    <row r="37" spans="1:13" x14ac:dyDescent="0.3">
      <c r="A37" s="19"/>
      <c r="B37" s="19"/>
      <c r="C37" s="19"/>
      <c r="D37" s="19"/>
      <c r="E37" s="19"/>
      <c r="F37" s="19"/>
      <c r="G37" s="19"/>
      <c r="H37" s="19"/>
      <c r="I37" s="20">
        <f>SUM(I32:I36)</f>
        <v>0</v>
      </c>
      <c r="J37" s="14"/>
      <c r="K37" s="15"/>
      <c r="L37" s="4"/>
      <c r="M37" s="4"/>
    </row>
    <row r="38" spans="1:13" x14ac:dyDescent="0.3">
      <c r="A38" s="6">
        <v>45943</v>
      </c>
      <c r="B38" s="87"/>
      <c r="C38" s="72"/>
      <c r="D38" s="8" t="b">
        <v>0</v>
      </c>
      <c r="E38" s="88"/>
      <c r="F38" s="88"/>
      <c r="G38" s="89" t="s">
        <v>14</v>
      </c>
      <c r="H38" s="90"/>
      <c r="I38" s="83" t="str">
        <f t="shared" si="5"/>
        <v/>
      </c>
      <c r="J38" s="14"/>
      <c r="K38" s="15"/>
      <c r="L38" s="4"/>
      <c r="M38" s="4"/>
    </row>
    <row r="39" spans="1:13" x14ac:dyDescent="0.3">
      <c r="A39" s="6">
        <v>45944</v>
      </c>
      <c r="B39" s="87"/>
      <c r="C39" s="72"/>
      <c r="D39" s="8" t="b">
        <v>0</v>
      </c>
      <c r="E39" s="88"/>
      <c r="F39" s="88"/>
      <c r="G39" s="89" t="s">
        <v>14</v>
      </c>
      <c r="H39" s="90"/>
      <c r="I39" s="83" t="str">
        <f>IF(OR(E39="",F39=""),"",(F39-E39)-TIME(1,0,0))</f>
        <v/>
      </c>
      <c r="J39" s="14"/>
      <c r="K39" s="15"/>
      <c r="L39" s="4"/>
      <c r="M39" s="4"/>
    </row>
    <row r="40" spans="1:13" x14ac:dyDescent="0.3">
      <c r="A40" s="6">
        <v>45945</v>
      </c>
      <c r="B40" s="87"/>
      <c r="C40" s="72"/>
      <c r="D40" s="8" t="b">
        <v>0</v>
      </c>
      <c r="E40" s="88"/>
      <c r="F40" s="88"/>
      <c r="G40" s="89" t="s">
        <v>14</v>
      </c>
      <c r="H40" s="90"/>
      <c r="I40" s="83" t="str">
        <f t="shared" si="5"/>
        <v/>
      </c>
      <c r="J40" s="14"/>
      <c r="K40" s="15"/>
      <c r="L40" s="4"/>
      <c r="M40" s="4"/>
    </row>
    <row r="41" spans="1:13" x14ac:dyDescent="0.3">
      <c r="A41" s="6">
        <v>45946</v>
      </c>
      <c r="B41" s="87"/>
      <c r="C41" s="72"/>
      <c r="D41" s="8" t="b">
        <v>0</v>
      </c>
      <c r="E41" s="88"/>
      <c r="F41" s="88"/>
      <c r="G41" s="89" t="s">
        <v>14</v>
      </c>
      <c r="H41" s="90"/>
      <c r="I41" s="83" t="str">
        <f t="shared" si="5"/>
        <v/>
      </c>
      <c r="J41" s="14"/>
      <c r="K41" s="15"/>
      <c r="L41" s="4"/>
      <c r="M41" s="4"/>
    </row>
    <row r="42" spans="1:13" x14ac:dyDescent="0.3">
      <c r="A42" s="6">
        <v>45947</v>
      </c>
      <c r="B42" s="87"/>
      <c r="C42" s="72"/>
      <c r="D42" s="8" t="b">
        <v>0</v>
      </c>
      <c r="E42" s="88"/>
      <c r="F42" s="88"/>
      <c r="G42" s="89" t="s">
        <v>14</v>
      </c>
      <c r="H42" s="90"/>
      <c r="I42" s="91" t="str">
        <f t="shared" si="5"/>
        <v/>
      </c>
      <c r="J42" s="14"/>
      <c r="K42" s="15"/>
      <c r="L42" s="4"/>
      <c r="M42" s="4"/>
    </row>
    <row r="43" spans="1:13" x14ac:dyDescent="0.3">
      <c r="A43" s="19"/>
      <c r="B43" s="19"/>
      <c r="C43" s="19"/>
      <c r="D43" s="19"/>
      <c r="E43" s="19"/>
      <c r="F43" s="19"/>
      <c r="G43" s="19"/>
      <c r="H43" s="19"/>
      <c r="I43" s="21">
        <f>SUM(I38:I42)</f>
        <v>0</v>
      </c>
      <c r="J43" s="14"/>
      <c r="K43" s="15"/>
      <c r="L43" s="4"/>
      <c r="M43" s="4"/>
    </row>
    <row r="44" spans="1:13" x14ac:dyDescent="0.3">
      <c r="A44" s="6">
        <v>45950</v>
      </c>
      <c r="B44" s="87"/>
      <c r="C44" s="72"/>
      <c r="D44" s="8" t="b">
        <v>0</v>
      </c>
      <c r="E44" s="88"/>
      <c r="F44" s="88"/>
      <c r="G44" s="89" t="s">
        <v>14</v>
      </c>
      <c r="H44" s="90"/>
      <c r="I44" s="83" t="str">
        <f t="shared" si="5"/>
        <v/>
      </c>
      <c r="J44" s="14"/>
      <c r="K44" s="15"/>
      <c r="L44" s="4"/>
      <c r="M44" s="4"/>
    </row>
    <row r="45" spans="1:13" x14ac:dyDescent="0.3">
      <c r="A45" s="6">
        <v>45951</v>
      </c>
      <c r="B45" s="87"/>
      <c r="C45" s="72"/>
      <c r="D45" s="8" t="b">
        <v>0</v>
      </c>
      <c r="E45" s="88"/>
      <c r="F45" s="88"/>
      <c r="G45" s="89" t="s">
        <v>14</v>
      </c>
      <c r="H45" s="90"/>
      <c r="I45" s="83" t="str">
        <f t="shared" si="5"/>
        <v/>
      </c>
      <c r="J45" s="14"/>
      <c r="K45" s="15"/>
      <c r="L45" s="4"/>
      <c r="M45" s="4"/>
    </row>
    <row r="46" spans="1:13" x14ac:dyDescent="0.3">
      <c r="A46" s="6">
        <v>45952</v>
      </c>
      <c r="B46" s="87"/>
      <c r="C46" s="72"/>
      <c r="D46" s="8" t="b">
        <v>0</v>
      </c>
      <c r="E46" s="88"/>
      <c r="F46" s="88"/>
      <c r="G46" s="89" t="s">
        <v>14</v>
      </c>
      <c r="H46" s="90"/>
      <c r="I46" s="83" t="str">
        <f t="shared" si="5"/>
        <v/>
      </c>
      <c r="J46" s="14"/>
      <c r="K46" s="15"/>
      <c r="L46" s="4"/>
      <c r="M46" s="4"/>
    </row>
    <row r="47" spans="1:13" x14ac:dyDescent="0.3">
      <c r="A47" s="6">
        <v>45953</v>
      </c>
      <c r="B47" s="87"/>
      <c r="C47" s="72"/>
      <c r="D47" s="8" t="b">
        <v>0</v>
      </c>
      <c r="E47" s="88"/>
      <c r="F47" s="88"/>
      <c r="G47" s="89" t="s">
        <v>14</v>
      </c>
      <c r="H47" s="90"/>
      <c r="I47" s="83" t="str">
        <f t="shared" si="5"/>
        <v/>
      </c>
      <c r="J47" s="14"/>
      <c r="K47" s="15"/>
      <c r="L47" s="4"/>
      <c r="M47" s="4"/>
    </row>
    <row r="48" spans="1:13" x14ac:dyDescent="0.3">
      <c r="A48" s="6">
        <v>45954</v>
      </c>
      <c r="B48" s="87"/>
      <c r="C48" s="72"/>
      <c r="D48" s="8" t="b">
        <v>0</v>
      </c>
      <c r="E48" s="88"/>
      <c r="F48" s="88"/>
      <c r="G48" s="89" t="s">
        <v>14</v>
      </c>
      <c r="H48" s="90"/>
      <c r="I48" s="91" t="str">
        <f t="shared" si="5"/>
        <v/>
      </c>
      <c r="J48" s="14"/>
      <c r="K48" s="15"/>
      <c r="L48" s="4"/>
      <c r="M48" s="4"/>
    </row>
    <row r="49" spans="1:13" x14ac:dyDescent="0.3">
      <c r="A49" s="19"/>
      <c r="B49" s="19"/>
      <c r="C49" s="19"/>
      <c r="D49" s="19"/>
      <c r="E49" s="19"/>
      <c r="F49" s="19"/>
      <c r="G49" s="19"/>
      <c r="H49" s="19"/>
      <c r="I49" s="21">
        <f>SUM(I44:I48)</f>
        <v>0</v>
      </c>
      <c r="J49" s="14"/>
      <c r="K49" s="15"/>
      <c r="L49" s="4"/>
      <c r="M49" s="4"/>
    </row>
    <row r="50" spans="1:13" x14ac:dyDescent="0.3">
      <c r="A50" s="6">
        <v>45957</v>
      </c>
      <c r="B50" s="92"/>
      <c r="C50" s="92"/>
      <c r="D50" s="92"/>
      <c r="E50" s="93"/>
      <c r="F50" s="93"/>
      <c r="G50" s="94" t="s">
        <v>14</v>
      </c>
      <c r="H50" s="95"/>
      <c r="I50" s="96" t="str">
        <f t="shared" si="5"/>
        <v/>
      </c>
      <c r="J50" s="14"/>
      <c r="K50" s="15"/>
      <c r="L50" s="4"/>
      <c r="M50" s="4"/>
    </row>
    <row r="51" spans="1:13" x14ac:dyDescent="0.3">
      <c r="A51" s="6">
        <v>45958</v>
      </c>
      <c r="B51" s="92"/>
      <c r="C51" s="92"/>
      <c r="D51" s="92"/>
      <c r="E51" s="93"/>
      <c r="F51" s="93"/>
      <c r="G51" s="94" t="s">
        <v>14</v>
      </c>
      <c r="H51" s="95"/>
      <c r="I51" s="96" t="str">
        <f t="shared" si="5"/>
        <v/>
      </c>
      <c r="J51" s="14"/>
      <c r="K51" s="15"/>
      <c r="L51" s="4"/>
      <c r="M51" s="4"/>
    </row>
    <row r="52" spans="1:13" ht="28.8" x14ac:dyDescent="0.3">
      <c r="A52" s="6">
        <v>45959</v>
      </c>
      <c r="B52" s="92"/>
      <c r="C52" s="37" t="s">
        <v>51</v>
      </c>
      <c r="D52" s="92"/>
      <c r="E52" s="93"/>
      <c r="F52" s="93"/>
      <c r="G52" s="94" t="s">
        <v>14</v>
      </c>
      <c r="H52" s="95"/>
      <c r="I52" s="96" t="str">
        <f t="shared" si="5"/>
        <v/>
      </c>
      <c r="J52" s="14"/>
      <c r="K52" s="15"/>
      <c r="L52" s="4"/>
      <c r="M52" s="4"/>
    </row>
    <row r="53" spans="1:13" x14ac:dyDescent="0.3">
      <c r="A53" s="6">
        <v>45960</v>
      </c>
      <c r="B53" s="92"/>
      <c r="C53" s="92"/>
      <c r="D53" s="92"/>
      <c r="E53" s="93"/>
      <c r="F53" s="93"/>
      <c r="G53" s="94" t="s">
        <v>14</v>
      </c>
      <c r="H53" s="95"/>
      <c r="I53" s="96" t="str">
        <f t="shared" si="5"/>
        <v/>
      </c>
      <c r="J53" s="14"/>
      <c r="K53" s="15"/>
      <c r="L53" s="4"/>
      <c r="M53" s="4"/>
    </row>
    <row r="54" spans="1:13" x14ac:dyDescent="0.3">
      <c r="A54" s="6">
        <v>45961</v>
      </c>
      <c r="B54" s="92"/>
      <c r="C54" s="92"/>
      <c r="D54" s="92"/>
      <c r="E54" s="93"/>
      <c r="F54" s="93"/>
      <c r="G54" s="94" t="s">
        <v>14</v>
      </c>
      <c r="H54" s="95"/>
      <c r="I54" s="96" t="str">
        <f t="shared" si="5"/>
        <v/>
      </c>
      <c r="J54" s="14"/>
      <c r="K54" s="15"/>
      <c r="L54" s="4"/>
      <c r="M54" s="4"/>
    </row>
    <row r="55" spans="1:13" x14ac:dyDescent="0.3">
      <c r="A55" s="19"/>
      <c r="B55" s="19"/>
      <c r="C55" s="19"/>
      <c r="D55" s="19"/>
      <c r="E55" s="19"/>
      <c r="F55" s="19"/>
      <c r="G55" s="19"/>
      <c r="H55" s="19"/>
      <c r="I55" s="22">
        <f>SUM(I50:I54)</f>
        <v>0</v>
      </c>
      <c r="J55" s="14"/>
      <c r="K55" s="15"/>
      <c r="L55" s="4"/>
      <c r="M55" s="4"/>
    </row>
    <row r="56" spans="1:13" x14ac:dyDescent="0.3">
      <c r="A56" s="6">
        <v>45964</v>
      </c>
      <c r="B56" s="87"/>
      <c r="C56" s="72"/>
      <c r="D56" s="8" t="b">
        <v>0</v>
      </c>
      <c r="E56" s="88"/>
      <c r="F56" s="88"/>
      <c r="G56" s="89" t="s">
        <v>14</v>
      </c>
      <c r="H56" s="90"/>
      <c r="I56" s="83" t="str">
        <f t="shared" si="5"/>
        <v/>
      </c>
      <c r="J56" s="14"/>
      <c r="K56" s="15"/>
      <c r="L56" s="4"/>
      <c r="M56" s="4"/>
    </row>
    <row r="57" spans="1:13" x14ac:dyDescent="0.3">
      <c r="A57" s="6">
        <v>45965</v>
      </c>
      <c r="B57" s="87"/>
      <c r="C57" s="72"/>
      <c r="D57" s="8" t="b">
        <v>0</v>
      </c>
      <c r="E57" s="88"/>
      <c r="F57" s="88"/>
      <c r="G57" s="89" t="s">
        <v>14</v>
      </c>
      <c r="H57" s="90"/>
      <c r="I57" s="83" t="str">
        <f t="shared" si="5"/>
        <v/>
      </c>
      <c r="J57" s="14"/>
      <c r="K57" s="15"/>
      <c r="L57" s="4"/>
      <c r="M57" s="4"/>
    </row>
    <row r="58" spans="1:13" x14ac:dyDescent="0.3">
      <c r="A58" s="6">
        <v>45966</v>
      </c>
      <c r="B58" s="87"/>
      <c r="C58" s="72"/>
      <c r="D58" s="8" t="b">
        <v>0</v>
      </c>
      <c r="E58" s="88"/>
      <c r="F58" s="88"/>
      <c r="G58" s="89" t="s">
        <v>14</v>
      </c>
      <c r="H58" s="90"/>
      <c r="I58" s="83" t="str">
        <f t="shared" si="5"/>
        <v/>
      </c>
      <c r="J58" s="14"/>
      <c r="K58" s="15"/>
      <c r="L58" s="4"/>
      <c r="M58" s="4"/>
    </row>
    <row r="59" spans="1:13" x14ac:dyDescent="0.3">
      <c r="A59" s="6">
        <v>45967</v>
      </c>
      <c r="B59" s="87"/>
      <c r="C59" s="72"/>
      <c r="D59" s="8" t="b">
        <v>0</v>
      </c>
      <c r="E59" s="88"/>
      <c r="F59" s="88"/>
      <c r="G59" s="89" t="s">
        <v>14</v>
      </c>
      <c r="H59" s="90"/>
      <c r="I59" s="83" t="str">
        <f t="shared" si="5"/>
        <v/>
      </c>
      <c r="J59" s="14"/>
      <c r="K59" s="15"/>
      <c r="L59" s="4"/>
      <c r="M59" s="4"/>
    </row>
    <row r="60" spans="1:13" x14ac:dyDescent="0.3">
      <c r="A60" s="6">
        <v>45968</v>
      </c>
      <c r="B60" s="87"/>
      <c r="C60" s="72"/>
      <c r="D60" s="8" t="b">
        <v>0</v>
      </c>
      <c r="E60" s="88"/>
      <c r="F60" s="88"/>
      <c r="G60" s="89" t="s">
        <v>14</v>
      </c>
      <c r="H60" s="90"/>
      <c r="I60" s="91" t="str">
        <f t="shared" si="5"/>
        <v/>
      </c>
      <c r="J60" s="14"/>
      <c r="K60" s="15"/>
      <c r="L60" s="4"/>
      <c r="M60" s="4"/>
    </row>
    <row r="61" spans="1:13" x14ac:dyDescent="0.3">
      <c r="A61" s="19"/>
      <c r="B61" s="19"/>
      <c r="C61" s="19"/>
      <c r="D61" s="19"/>
      <c r="E61" s="19"/>
      <c r="F61" s="19"/>
      <c r="G61" s="19"/>
      <c r="H61" s="19"/>
      <c r="I61" s="20">
        <f>SUM(I56:I60)</f>
        <v>0</v>
      </c>
      <c r="J61" s="14"/>
      <c r="K61" s="15"/>
      <c r="L61" s="4"/>
      <c r="M61" s="4"/>
    </row>
    <row r="62" spans="1:13" x14ac:dyDescent="0.3">
      <c r="A62" s="6">
        <v>45971</v>
      </c>
      <c r="B62" s="87"/>
      <c r="C62" s="72"/>
      <c r="D62" s="8" t="b">
        <v>0</v>
      </c>
      <c r="E62" s="88"/>
      <c r="F62" s="88"/>
      <c r="G62" s="89" t="s">
        <v>14</v>
      </c>
      <c r="H62" s="90"/>
      <c r="I62" s="83" t="str">
        <f t="shared" si="5"/>
        <v/>
      </c>
      <c r="J62" s="14"/>
      <c r="K62" s="15"/>
      <c r="L62" s="4"/>
      <c r="M62" s="4"/>
    </row>
    <row r="63" spans="1:13" x14ac:dyDescent="0.3">
      <c r="A63" s="6">
        <v>45972</v>
      </c>
      <c r="B63" s="87"/>
      <c r="C63" s="72"/>
      <c r="D63" s="8" t="b">
        <v>0</v>
      </c>
      <c r="E63" s="88"/>
      <c r="F63" s="88"/>
      <c r="G63" s="89" t="s">
        <v>14</v>
      </c>
      <c r="H63" s="90"/>
      <c r="I63" s="83" t="str">
        <f t="shared" si="5"/>
        <v/>
      </c>
      <c r="J63" s="14"/>
      <c r="K63" s="15"/>
      <c r="L63" s="4"/>
      <c r="M63" s="4"/>
    </row>
    <row r="64" spans="1:13" x14ac:dyDescent="0.3">
      <c r="A64" s="6">
        <v>45973</v>
      </c>
      <c r="B64" s="87"/>
      <c r="C64" s="72"/>
      <c r="D64" s="8" t="b">
        <v>0</v>
      </c>
      <c r="E64" s="88"/>
      <c r="F64" s="88"/>
      <c r="G64" s="89" t="s">
        <v>14</v>
      </c>
      <c r="H64" s="90"/>
      <c r="I64" s="83" t="str">
        <f t="shared" si="5"/>
        <v/>
      </c>
      <c r="J64" s="14"/>
      <c r="K64" s="15"/>
      <c r="L64" s="4"/>
      <c r="M64" s="4"/>
    </row>
    <row r="65" spans="1:13" x14ac:dyDescent="0.3">
      <c r="A65" s="6">
        <v>45974</v>
      </c>
      <c r="B65" s="87"/>
      <c r="C65" s="72"/>
      <c r="D65" s="8" t="b">
        <v>0</v>
      </c>
      <c r="E65" s="88"/>
      <c r="F65" s="88"/>
      <c r="G65" s="89" t="s">
        <v>14</v>
      </c>
      <c r="H65" s="90"/>
      <c r="I65" s="83" t="str">
        <f t="shared" si="5"/>
        <v/>
      </c>
      <c r="J65" s="14"/>
      <c r="K65" s="15"/>
      <c r="L65" s="4"/>
      <c r="M65" s="4"/>
    </row>
    <row r="66" spans="1:13" x14ac:dyDescent="0.3">
      <c r="A66" s="6">
        <v>45975</v>
      </c>
      <c r="B66" s="87"/>
      <c r="C66" s="72"/>
      <c r="D66" s="8" t="b">
        <v>0</v>
      </c>
      <c r="E66" s="88"/>
      <c r="F66" s="88"/>
      <c r="G66" s="89" t="s">
        <v>14</v>
      </c>
      <c r="H66" s="90"/>
      <c r="I66" s="91" t="str">
        <f t="shared" si="5"/>
        <v/>
      </c>
      <c r="J66" s="14"/>
      <c r="K66" s="15"/>
      <c r="L66" s="4"/>
      <c r="M66" s="4"/>
    </row>
    <row r="67" spans="1:13" x14ac:dyDescent="0.3">
      <c r="A67" s="19"/>
      <c r="B67" s="19"/>
      <c r="C67" s="19"/>
      <c r="D67" s="19"/>
      <c r="E67" s="19"/>
      <c r="F67" s="19"/>
      <c r="G67" s="19"/>
      <c r="H67" s="19"/>
      <c r="I67" s="20">
        <f>SUM(I62:I66)</f>
        <v>0</v>
      </c>
      <c r="J67" s="14"/>
      <c r="K67" s="15"/>
      <c r="L67" s="4"/>
      <c r="M67" s="4"/>
    </row>
    <row r="68" spans="1:13" x14ac:dyDescent="0.3">
      <c r="A68" s="6">
        <v>45978</v>
      </c>
      <c r="B68" s="87"/>
      <c r="C68" s="72"/>
      <c r="D68" s="8" t="b">
        <v>0</v>
      </c>
      <c r="E68" s="88"/>
      <c r="F68" s="88"/>
      <c r="G68" s="89" t="s">
        <v>14</v>
      </c>
      <c r="H68" s="90"/>
      <c r="I68" s="83" t="str">
        <f t="shared" si="5"/>
        <v/>
      </c>
      <c r="J68" s="14"/>
      <c r="K68" s="15"/>
      <c r="L68" s="4"/>
      <c r="M68" s="4"/>
    </row>
    <row r="69" spans="1:13" x14ac:dyDescent="0.3">
      <c r="A69" s="6">
        <v>45979</v>
      </c>
      <c r="B69" s="87"/>
      <c r="C69" s="72"/>
      <c r="D69" s="8" t="b">
        <v>0</v>
      </c>
      <c r="E69" s="88"/>
      <c r="F69" s="88"/>
      <c r="G69" s="89" t="s">
        <v>14</v>
      </c>
      <c r="H69" s="90"/>
      <c r="I69" s="83" t="str">
        <f t="shared" si="5"/>
        <v/>
      </c>
      <c r="J69" s="14"/>
      <c r="K69" s="15"/>
      <c r="L69" s="4"/>
      <c r="M69" s="4"/>
    </row>
    <row r="70" spans="1:13" x14ac:dyDescent="0.3">
      <c r="A70" s="6">
        <v>45980</v>
      </c>
      <c r="B70" s="87"/>
      <c r="C70" s="72"/>
      <c r="D70" s="8" t="b">
        <v>0</v>
      </c>
      <c r="E70" s="88"/>
      <c r="F70" s="88"/>
      <c r="G70" s="89" t="s">
        <v>14</v>
      </c>
      <c r="H70" s="90"/>
      <c r="I70" s="83" t="str">
        <f t="shared" si="5"/>
        <v/>
      </c>
      <c r="J70" s="14"/>
      <c r="K70" s="15"/>
      <c r="L70" s="4"/>
      <c r="M70" s="4"/>
    </row>
    <row r="71" spans="1:13" x14ac:dyDescent="0.3">
      <c r="A71" s="6">
        <v>45981</v>
      </c>
      <c r="B71" s="87"/>
      <c r="C71" s="72"/>
      <c r="D71" s="8" t="b">
        <v>0</v>
      </c>
      <c r="E71" s="88"/>
      <c r="F71" s="88"/>
      <c r="G71" s="89" t="s">
        <v>14</v>
      </c>
      <c r="H71" s="90"/>
      <c r="I71" s="83" t="str">
        <f t="shared" si="5"/>
        <v/>
      </c>
      <c r="J71" s="14"/>
      <c r="K71" s="15"/>
      <c r="L71" s="4"/>
      <c r="M71" s="4"/>
    </row>
    <row r="72" spans="1:13" x14ac:dyDescent="0.3">
      <c r="A72" s="6">
        <v>45982</v>
      </c>
      <c r="B72" s="87"/>
      <c r="C72" s="72"/>
      <c r="D72" s="8" t="b">
        <v>0</v>
      </c>
      <c r="E72" s="88"/>
      <c r="F72" s="88"/>
      <c r="G72" s="89" t="s">
        <v>14</v>
      </c>
      <c r="H72" s="90"/>
      <c r="I72" s="91" t="str">
        <f t="shared" si="5"/>
        <v/>
      </c>
      <c r="J72" s="14"/>
      <c r="K72" s="15"/>
      <c r="L72" s="4"/>
      <c r="M72" s="4"/>
    </row>
    <row r="73" spans="1:13" x14ac:dyDescent="0.3">
      <c r="A73" s="19"/>
      <c r="B73" s="19"/>
      <c r="C73" s="19"/>
      <c r="D73" s="19"/>
      <c r="E73" s="19"/>
      <c r="F73" s="19"/>
      <c r="G73" s="19"/>
      <c r="H73" s="19"/>
      <c r="I73" s="20">
        <f>SUM(I68:I72)</f>
        <v>0</v>
      </c>
      <c r="J73" s="14"/>
      <c r="K73" s="15"/>
      <c r="L73" s="4"/>
      <c r="M73" s="4"/>
    </row>
    <row r="74" spans="1:13" x14ac:dyDescent="0.3">
      <c r="A74" s="6">
        <v>45985</v>
      </c>
      <c r="B74" s="87"/>
      <c r="C74" s="72"/>
      <c r="D74" s="8" t="b">
        <v>0</v>
      </c>
      <c r="E74" s="88"/>
      <c r="F74" s="88"/>
      <c r="G74" s="89" t="s">
        <v>14</v>
      </c>
      <c r="H74" s="90"/>
      <c r="I74" s="83" t="str">
        <f t="shared" si="5"/>
        <v/>
      </c>
      <c r="J74" s="14"/>
      <c r="K74" s="15"/>
      <c r="L74" s="4"/>
      <c r="M74" s="4"/>
    </row>
    <row r="75" spans="1:13" x14ac:dyDescent="0.3">
      <c r="A75" s="6">
        <v>45986</v>
      </c>
      <c r="B75" s="87"/>
      <c r="C75" s="72"/>
      <c r="D75" s="8" t="b">
        <v>0</v>
      </c>
      <c r="E75" s="88"/>
      <c r="F75" s="88"/>
      <c r="G75" s="89" t="s">
        <v>14</v>
      </c>
      <c r="H75" s="90"/>
      <c r="I75" s="83" t="str">
        <f t="shared" si="5"/>
        <v/>
      </c>
      <c r="J75" s="14"/>
      <c r="K75" s="15"/>
      <c r="L75" s="4"/>
      <c r="M75" s="4"/>
    </row>
    <row r="76" spans="1:13" x14ac:dyDescent="0.3">
      <c r="A76" s="6">
        <v>45987</v>
      </c>
      <c r="B76" s="87"/>
      <c r="C76" s="72"/>
      <c r="D76" s="8" t="b">
        <v>0</v>
      </c>
      <c r="E76" s="88"/>
      <c r="F76" s="88"/>
      <c r="G76" s="89" t="s">
        <v>14</v>
      </c>
      <c r="H76" s="90"/>
      <c r="I76" s="83" t="str">
        <f t="shared" si="5"/>
        <v/>
      </c>
      <c r="J76" s="14"/>
      <c r="K76" s="15"/>
      <c r="L76" s="4"/>
      <c r="M76" s="4"/>
    </row>
    <row r="77" spans="1:13" x14ac:dyDescent="0.3">
      <c r="A77" s="6">
        <v>45988</v>
      </c>
      <c r="B77" s="87"/>
      <c r="C77" s="72"/>
      <c r="D77" s="8" t="b">
        <v>0</v>
      </c>
      <c r="E77" s="88"/>
      <c r="F77" s="88"/>
      <c r="G77" s="89" t="s">
        <v>14</v>
      </c>
      <c r="H77" s="90"/>
      <c r="I77" s="83" t="str">
        <f t="shared" si="5"/>
        <v/>
      </c>
      <c r="J77" s="14"/>
      <c r="K77" s="15"/>
      <c r="L77" s="4"/>
      <c r="M77" s="4"/>
    </row>
    <row r="78" spans="1:13" x14ac:dyDescent="0.3">
      <c r="A78" s="6">
        <v>45989</v>
      </c>
      <c r="B78" s="87"/>
      <c r="C78" s="72"/>
      <c r="D78" s="8" t="b">
        <v>0</v>
      </c>
      <c r="E78" s="88"/>
      <c r="F78" s="88"/>
      <c r="G78" s="89" t="s">
        <v>14</v>
      </c>
      <c r="H78" s="90"/>
      <c r="I78" s="91" t="str">
        <f t="shared" si="5"/>
        <v/>
      </c>
      <c r="J78" s="14"/>
      <c r="K78" s="15"/>
      <c r="L78" s="4"/>
      <c r="M78" s="4"/>
    </row>
    <row r="79" spans="1:13" x14ac:dyDescent="0.3">
      <c r="A79" s="19"/>
      <c r="B79" s="19"/>
      <c r="C79" s="19"/>
      <c r="D79" s="19"/>
      <c r="E79" s="19"/>
      <c r="F79" s="19"/>
      <c r="G79" s="19"/>
      <c r="H79" s="19"/>
      <c r="I79" s="20">
        <f>SUM(I74:I78)</f>
        <v>0</v>
      </c>
      <c r="J79" s="14"/>
      <c r="K79" s="15"/>
      <c r="L79" s="4"/>
      <c r="M79" s="4"/>
    </row>
    <row r="80" spans="1:13" x14ac:dyDescent="0.3">
      <c r="A80" s="6">
        <v>45992</v>
      </c>
      <c r="B80" s="87"/>
      <c r="C80" s="72"/>
      <c r="D80" s="8" t="b">
        <v>0</v>
      </c>
      <c r="E80" s="88"/>
      <c r="F80" s="88"/>
      <c r="G80" s="89" t="s">
        <v>14</v>
      </c>
      <c r="H80" s="90"/>
      <c r="I80" s="83" t="str">
        <f t="shared" si="5"/>
        <v/>
      </c>
      <c r="J80" s="14"/>
      <c r="K80" s="15"/>
      <c r="L80" s="4"/>
      <c r="M80" s="4"/>
    </row>
    <row r="81" spans="1:13" x14ac:dyDescent="0.3">
      <c r="A81" s="6">
        <v>45993</v>
      </c>
      <c r="B81" s="87"/>
      <c r="C81" s="72"/>
      <c r="D81" s="8" t="b">
        <v>0</v>
      </c>
      <c r="E81" s="88"/>
      <c r="F81" s="88"/>
      <c r="G81" s="89" t="s">
        <v>14</v>
      </c>
      <c r="H81" s="90"/>
      <c r="I81" s="83" t="str">
        <f t="shared" si="5"/>
        <v/>
      </c>
      <c r="J81" s="14"/>
      <c r="K81" s="15"/>
      <c r="L81" s="4"/>
      <c r="M81" s="4"/>
    </row>
    <row r="82" spans="1:13" x14ac:dyDescent="0.3">
      <c r="A82" s="6">
        <v>45994</v>
      </c>
      <c r="B82" s="87"/>
      <c r="C82" s="72"/>
      <c r="D82" s="8" t="b">
        <v>0</v>
      </c>
      <c r="E82" s="88"/>
      <c r="F82" s="88"/>
      <c r="G82" s="89" t="s">
        <v>14</v>
      </c>
      <c r="H82" s="90"/>
      <c r="I82" s="83" t="str">
        <f t="shared" si="5"/>
        <v/>
      </c>
      <c r="J82" s="14"/>
      <c r="K82" s="15"/>
      <c r="L82" s="4"/>
      <c r="M82" s="4"/>
    </row>
    <row r="83" spans="1:13" x14ac:dyDescent="0.3">
      <c r="A83" s="6">
        <v>45995</v>
      </c>
      <c r="B83" s="87"/>
      <c r="C83" s="72"/>
      <c r="D83" s="8" t="b">
        <v>0</v>
      </c>
      <c r="E83" s="88"/>
      <c r="F83" s="88"/>
      <c r="G83" s="89" t="s">
        <v>14</v>
      </c>
      <c r="H83" s="90"/>
      <c r="I83" s="83" t="str">
        <f t="shared" si="5"/>
        <v/>
      </c>
      <c r="J83" s="14"/>
      <c r="K83" s="15"/>
      <c r="L83" s="4"/>
      <c r="M83" s="4"/>
    </row>
    <row r="84" spans="1:13" x14ac:dyDescent="0.3">
      <c r="A84" s="6">
        <v>45996</v>
      </c>
      <c r="B84" s="87"/>
      <c r="C84" s="72"/>
      <c r="D84" s="8" t="b">
        <v>0</v>
      </c>
      <c r="E84" s="88"/>
      <c r="F84" s="88"/>
      <c r="G84" s="89" t="s">
        <v>14</v>
      </c>
      <c r="H84" s="90"/>
      <c r="I84" s="91" t="str">
        <f t="shared" si="5"/>
        <v/>
      </c>
      <c r="J84" s="14"/>
      <c r="K84" s="15"/>
      <c r="L84" s="4"/>
      <c r="M84" s="4"/>
    </row>
    <row r="85" spans="1:13" x14ac:dyDescent="0.3">
      <c r="A85" s="19"/>
      <c r="B85" s="19"/>
      <c r="C85" s="19"/>
      <c r="D85" s="19"/>
      <c r="E85" s="19"/>
      <c r="F85" s="19"/>
      <c r="G85" s="19"/>
      <c r="H85" s="19"/>
      <c r="I85" s="20">
        <f>SUM(I80:I84)</f>
        <v>0</v>
      </c>
      <c r="J85" s="14"/>
      <c r="K85" s="15"/>
      <c r="L85" s="4"/>
      <c r="M85" s="4"/>
    </row>
    <row r="86" spans="1:13" x14ac:dyDescent="0.3">
      <c r="A86" s="6">
        <v>45999</v>
      </c>
      <c r="B86" s="87"/>
      <c r="C86" s="72"/>
      <c r="D86" s="8" t="b">
        <v>0</v>
      </c>
      <c r="E86" s="88"/>
      <c r="F86" s="88"/>
      <c r="G86" s="89" t="s">
        <v>14</v>
      </c>
      <c r="H86" s="90"/>
      <c r="I86" s="83" t="str">
        <f t="shared" si="5"/>
        <v/>
      </c>
      <c r="J86" s="14"/>
      <c r="K86" s="15"/>
      <c r="L86" s="4"/>
      <c r="M86" s="4"/>
    </row>
    <row r="87" spans="1:13" x14ac:dyDescent="0.3">
      <c r="A87" s="6">
        <v>46000</v>
      </c>
      <c r="B87" s="87"/>
      <c r="C87" s="72"/>
      <c r="D87" s="8" t="b">
        <v>0</v>
      </c>
      <c r="E87" s="88"/>
      <c r="F87" s="88"/>
      <c r="G87" s="89" t="s">
        <v>14</v>
      </c>
      <c r="H87" s="90"/>
      <c r="I87" s="83" t="str">
        <f t="shared" si="5"/>
        <v/>
      </c>
      <c r="J87" s="14"/>
      <c r="K87" s="15"/>
      <c r="L87" s="4"/>
      <c r="M87" s="4"/>
    </row>
    <row r="88" spans="1:13" x14ac:dyDescent="0.3">
      <c r="A88" s="6">
        <v>46001</v>
      </c>
      <c r="B88" s="87"/>
      <c r="C88" s="72"/>
      <c r="D88" s="8" t="b">
        <v>0</v>
      </c>
      <c r="E88" s="88"/>
      <c r="F88" s="88"/>
      <c r="G88" s="89" t="s">
        <v>14</v>
      </c>
      <c r="H88" s="90"/>
      <c r="I88" s="83" t="str">
        <f t="shared" si="5"/>
        <v/>
      </c>
      <c r="J88" s="14"/>
      <c r="K88" s="15"/>
      <c r="L88" s="4"/>
      <c r="M88" s="4"/>
    </row>
    <row r="89" spans="1:13" x14ac:dyDescent="0.3">
      <c r="A89" s="6">
        <v>46002</v>
      </c>
      <c r="B89" s="87"/>
      <c r="C89" s="72"/>
      <c r="D89" s="8" t="b">
        <v>0</v>
      </c>
      <c r="E89" s="88"/>
      <c r="F89" s="88"/>
      <c r="G89" s="89" t="s">
        <v>14</v>
      </c>
      <c r="H89" s="90"/>
      <c r="I89" s="83" t="str">
        <f t="shared" si="5"/>
        <v/>
      </c>
      <c r="J89" s="14"/>
      <c r="K89" s="15"/>
      <c r="L89" s="4"/>
      <c r="M89" s="4"/>
    </row>
    <row r="90" spans="1:13" x14ac:dyDescent="0.3">
      <c r="A90" s="6">
        <v>46003</v>
      </c>
      <c r="B90" s="87"/>
      <c r="C90" s="72"/>
      <c r="D90" s="8" t="b">
        <v>0</v>
      </c>
      <c r="E90" s="88"/>
      <c r="F90" s="88"/>
      <c r="G90" s="89" t="s">
        <v>14</v>
      </c>
      <c r="H90" s="90"/>
      <c r="I90" s="91" t="str">
        <f t="shared" si="5"/>
        <v/>
      </c>
      <c r="J90" s="14"/>
      <c r="K90" s="15"/>
      <c r="L90" s="4"/>
      <c r="M90" s="4"/>
    </row>
    <row r="91" spans="1:13" x14ac:dyDescent="0.3">
      <c r="A91" s="19"/>
      <c r="B91" s="19"/>
      <c r="C91" s="19"/>
      <c r="D91" s="19"/>
      <c r="E91" s="19"/>
      <c r="F91" s="19"/>
      <c r="G91" s="19"/>
      <c r="H91" s="19"/>
      <c r="I91" s="20">
        <f>SUM(I86:I90)</f>
        <v>0</v>
      </c>
      <c r="J91" s="14"/>
      <c r="K91" s="15"/>
      <c r="L91" s="4"/>
      <c r="M91" s="4"/>
    </row>
    <row r="92" spans="1:13" x14ac:dyDescent="0.3">
      <c r="A92" s="6">
        <v>46006</v>
      </c>
      <c r="B92" s="87"/>
      <c r="C92" s="72"/>
      <c r="D92" s="8" t="b">
        <v>0</v>
      </c>
      <c r="E92" s="88"/>
      <c r="F92" s="88"/>
      <c r="G92" s="89" t="s">
        <v>14</v>
      </c>
      <c r="H92" s="90"/>
      <c r="I92" s="83" t="str">
        <f t="shared" si="5"/>
        <v/>
      </c>
      <c r="J92" s="14"/>
      <c r="K92" s="15"/>
      <c r="L92" s="4"/>
      <c r="M92" s="4"/>
    </row>
    <row r="93" spans="1:13" x14ac:dyDescent="0.3">
      <c r="A93" s="6">
        <v>46007</v>
      </c>
      <c r="B93" s="87"/>
      <c r="C93" s="72"/>
      <c r="D93" s="8" t="b">
        <v>0</v>
      </c>
      <c r="E93" s="88"/>
      <c r="F93" s="88"/>
      <c r="G93" s="89" t="s">
        <v>14</v>
      </c>
      <c r="H93" s="90"/>
      <c r="I93" s="83" t="str">
        <f t="shared" si="5"/>
        <v/>
      </c>
      <c r="J93" s="14"/>
      <c r="K93" s="15"/>
      <c r="L93" s="4"/>
      <c r="M93" s="4"/>
    </row>
    <row r="94" spans="1:13" x14ac:dyDescent="0.3">
      <c r="A94" s="6">
        <v>46008</v>
      </c>
      <c r="B94" s="87"/>
      <c r="C94" s="72"/>
      <c r="D94" s="8" t="b">
        <v>0</v>
      </c>
      <c r="E94" s="88"/>
      <c r="F94" s="88"/>
      <c r="G94" s="89" t="s">
        <v>14</v>
      </c>
      <c r="H94" s="90"/>
      <c r="I94" s="83" t="str">
        <f t="shared" si="5"/>
        <v/>
      </c>
      <c r="J94" s="14"/>
      <c r="K94" s="15"/>
      <c r="L94" s="4"/>
      <c r="M94" s="4"/>
    </row>
    <row r="95" spans="1:13" x14ac:dyDescent="0.3">
      <c r="A95" s="6">
        <v>46009</v>
      </c>
      <c r="B95" s="87"/>
      <c r="C95" s="72"/>
      <c r="D95" s="8" t="b">
        <v>0</v>
      </c>
      <c r="E95" s="88"/>
      <c r="F95" s="88"/>
      <c r="G95" s="89" t="s">
        <v>14</v>
      </c>
      <c r="H95" s="90"/>
      <c r="I95" s="83" t="str">
        <f t="shared" ref="I95:I158" si="6">IF(OR(E95="",F95=""),"",(F95-E95)-TIME(1,0,0))</f>
        <v/>
      </c>
      <c r="J95" s="14"/>
      <c r="K95" s="15"/>
      <c r="L95" s="4"/>
      <c r="M95" s="4"/>
    </row>
    <row r="96" spans="1:13" x14ac:dyDescent="0.3">
      <c r="A96" s="6">
        <v>46010</v>
      </c>
      <c r="B96" s="87"/>
      <c r="C96" s="72"/>
      <c r="D96" s="8" t="b">
        <v>0</v>
      </c>
      <c r="E96" s="88"/>
      <c r="F96" s="88"/>
      <c r="G96" s="89" t="s">
        <v>14</v>
      </c>
      <c r="H96" s="90"/>
      <c r="I96" s="91" t="str">
        <f t="shared" si="6"/>
        <v/>
      </c>
      <c r="J96" s="14"/>
      <c r="K96" s="15"/>
      <c r="L96" s="4"/>
      <c r="M96" s="4"/>
    </row>
    <row r="97" spans="1:13" x14ac:dyDescent="0.3">
      <c r="A97" s="19"/>
      <c r="B97" s="19"/>
      <c r="C97" s="19"/>
      <c r="D97" s="19"/>
      <c r="E97" s="19"/>
      <c r="F97" s="19"/>
      <c r="G97" s="19"/>
      <c r="H97" s="19"/>
      <c r="I97" s="20">
        <f>SUM(I92:I96)</f>
        <v>0</v>
      </c>
      <c r="J97" s="14"/>
      <c r="K97" s="15"/>
      <c r="L97" s="4"/>
      <c r="M97" s="4"/>
    </row>
    <row r="98" spans="1:13" x14ac:dyDescent="0.3">
      <c r="A98" s="6">
        <v>46013</v>
      </c>
      <c r="B98" s="87"/>
      <c r="C98" s="72"/>
      <c r="D98" s="8" t="b">
        <v>0</v>
      </c>
      <c r="E98" s="88"/>
      <c r="F98" s="88"/>
      <c r="G98" s="89" t="s">
        <v>14</v>
      </c>
      <c r="H98" s="90"/>
      <c r="I98" s="83" t="str">
        <f t="shared" si="6"/>
        <v/>
      </c>
      <c r="J98" s="14"/>
      <c r="K98" s="15"/>
      <c r="L98" s="4"/>
      <c r="M98" s="4"/>
    </row>
    <row r="99" spans="1:13" x14ac:dyDescent="0.3">
      <c r="A99" s="6">
        <v>46014</v>
      </c>
      <c r="B99" s="87"/>
      <c r="C99" s="72"/>
      <c r="D99" s="8" t="b">
        <v>0</v>
      </c>
      <c r="E99" s="88"/>
      <c r="F99" s="88"/>
      <c r="G99" s="89" t="s">
        <v>14</v>
      </c>
      <c r="H99" s="90"/>
      <c r="I99" s="83" t="str">
        <f t="shared" si="6"/>
        <v/>
      </c>
      <c r="J99" s="14"/>
      <c r="K99" s="15"/>
      <c r="L99" s="4"/>
      <c r="M99" s="4"/>
    </row>
    <row r="100" spans="1:13" x14ac:dyDescent="0.3">
      <c r="A100" s="6">
        <v>46015</v>
      </c>
      <c r="B100" s="76" t="s">
        <v>19</v>
      </c>
      <c r="C100" s="98"/>
      <c r="D100" s="18" t="b">
        <v>0</v>
      </c>
      <c r="E100" s="99"/>
      <c r="F100" s="99"/>
      <c r="G100" s="100" t="s">
        <v>14</v>
      </c>
      <c r="H100" s="101"/>
      <c r="I100" s="91" t="str">
        <f t="shared" si="6"/>
        <v/>
      </c>
      <c r="J100" s="14"/>
      <c r="K100" s="15"/>
      <c r="L100" s="4"/>
      <c r="M100" s="4"/>
    </row>
    <row r="101" spans="1:13" x14ac:dyDescent="0.3">
      <c r="A101" s="6">
        <v>46016</v>
      </c>
      <c r="B101" s="102"/>
      <c r="C101" s="102"/>
      <c r="D101" s="103" t="s">
        <v>35</v>
      </c>
      <c r="E101" s="93"/>
      <c r="F101" s="93"/>
      <c r="G101" s="94" t="s">
        <v>14</v>
      </c>
      <c r="H101" s="95"/>
      <c r="I101" s="96"/>
      <c r="J101" s="14"/>
      <c r="K101" s="15"/>
      <c r="L101" s="4"/>
      <c r="M101" s="4"/>
    </row>
    <row r="102" spans="1:13" x14ac:dyDescent="0.3">
      <c r="A102" s="6">
        <v>46017</v>
      </c>
      <c r="B102" s="102"/>
      <c r="C102" s="102"/>
      <c r="D102" s="103" t="s">
        <v>36</v>
      </c>
      <c r="E102" s="93"/>
      <c r="F102" s="93"/>
      <c r="G102" s="94" t="s">
        <v>14</v>
      </c>
      <c r="H102" s="95"/>
      <c r="I102" s="96"/>
      <c r="J102" s="14"/>
      <c r="K102" s="15"/>
      <c r="L102" s="4"/>
      <c r="M102" s="4"/>
    </row>
    <row r="103" spans="1:13" x14ac:dyDescent="0.3">
      <c r="A103" s="19"/>
      <c r="B103" s="19"/>
      <c r="C103" s="19"/>
      <c r="D103" s="19"/>
      <c r="E103" s="19"/>
      <c r="F103" s="19"/>
      <c r="G103" s="19"/>
      <c r="H103" s="19"/>
      <c r="I103" s="22">
        <f>SUM(I98:I102)</f>
        <v>0</v>
      </c>
      <c r="J103" s="14"/>
      <c r="K103" s="15"/>
      <c r="L103" s="4"/>
      <c r="M103" s="4"/>
    </row>
    <row r="104" spans="1:13" x14ac:dyDescent="0.3">
      <c r="A104" s="6">
        <v>46020</v>
      </c>
      <c r="B104" s="87"/>
      <c r="C104" s="72"/>
      <c r="D104" s="8" t="b">
        <v>0</v>
      </c>
      <c r="E104" s="88"/>
      <c r="F104" s="88"/>
      <c r="G104" s="89" t="s">
        <v>14</v>
      </c>
      <c r="H104" s="90"/>
      <c r="I104" s="83" t="str">
        <f t="shared" si="6"/>
        <v/>
      </c>
      <c r="J104" s="14"/>
      <c r="K104" s="15"/>
      <c r="L104" s="4"/>
      <c r="M104" s="4"/>
    </row>
    <row r="105" spans="1:13" x14ac:dyDescent="0.3">
      <c r="A105" s="6">
        <v>46021</v>
      </c>
      <c r="B105" s="87"/>
      <c r="C105" s="72"/>
      <c r="D105" s="8" t="b">
        <v>0</v>
      </c>
      <c r="E105" s="88"/>
      <c r="F105" s="88"/>
      <c r="G105" s="89" t="s">
        <v>14</v>
      </c>
      <c r="H105" s="90"/>
      <c r="I105" s="83" t="str">
        <f t="shared" si="6"/>
        <v/>
      </c>
      <c r="J105" s="14"/>
      <c r="K105" s="15"/>
      <c r="L105" s="4"/>
      <c r="M105" s="4"/>
    </row>
    <row r="106" spans="1:13" x14ac:dyDescent="0.3">
      <c r="A106" s="6">
        <v>46022</v>
      </c>
      <c r="B106" s="76"/>
      <c r="C106" s="98"/>
      <c r="D106" s="18" t="b">
        <v>0</v>
      </c>
      <c r="E106" s="99"/>
      <c r="F106" s="99"/>
      <c r="G106" s="100" t="s">
        <v>14</v>
      </c>
      <c r="H106" s="101"/>
      <c r="I106" s="91" t="str">
        <f t="shared" si="6"/>
        <v/>
      </c>
      <c r="J106" s="14"/>
      <c r="K106" s="15"/>
      <c r="L106" s="4"/>
      <c r="M106" s="4"/>
    </row>
    <row r="107" spans="1:13" x14ac:dyDescent="0.3">
      <c r="A107" s="6">
        <v>46023</v>
      </c>
      <c r="B107" s="92"/>
      <c r="C107" s="102"/>
      <c r="D107" s="103" t="s">
        <v>37</v>
      </c>
      <c r="E107" s="93"/>
      <c r="F107" s="93"/>
      <c r="G107" s="94" t="s">
        <v>14</v>
      </c>
      <c r="H107" s="95"/>
      <c r="I107" s="96"/>
      <c r="J107" s="14"/>
      <c r="K107" s="15"/>
      <c r="L107" s="4"/>
      <c r="M107" s="4"/>
    </row>
    <row r="108" spans="1:13" x14ac:dyDescent="0.3">
      <c r="A108" s="6">
        <v>46024</v>
      </c>
      <c r="B108" s="81"/>
      <c r="C108" s="86"/>
      <c r="D108" s="7" t="b">
        <v>0</v>
      </c>
      <c r="E108" s="104"/>
      <c r="F108" s="104"/>
      <c r="G108" s="89" t="s">
        <v>14</v>
      </c>
      <c r="H108" s="105"/>
      <c r="I108" s="91" t="str">
        <f t="shared" si="6"/>
        <v/>
      </c>
      <c r="J108" s="14"/>
      <c r="K108" s="15"/>
      <c r="L108" s="4"/>
      <c r="M108" s="4"/>
    </row>
    <row r="109" spans="1:13" x14ac:dyDescent="0.3">
      <c r="A109" s="19"/>
      <c r="B109" s="19"/>
      <c r="C109" s="19"/>
      <c r="D109" s="19"/>
      <c r="E109" s="19"/>
      <c r="F109" s="19"/>
      <c r="G109" s="19"/>
      <c r="H109" s="19"/>
      <c r="I109" s="20">
        <f>SUM(I104:I108)</f>
        <v>0</v>
      </c>
      <c r="J109" s="14"/>
      <c r="K109" s="15"/>
      <c r="L109" s="4"/>
      <c r="M109" s="4"/>
    </row>
    <row r="110" spans="1:13" x14ac:dyDescent="0.3">
      <c r="A110" s="6">
        <v>46027</v>
      </c>
      <c r="B110" s="87"/>
      <c r="C110" s="72"/>
      <c r="D110" s="8" t="b">
        <v>0</v>
      </c>
      <c r="E110" s="88"/>
      <c r="F110" s="88"/>
      <c r="G110" s="89" t="s">
        <v>14</v>
      </c>
      <c r="H110" s="90"/>
      <c r="I110" s="83" t="str">
        <f t="shared" si="6"/>
        <v/>
      </c>
      <c r="J110" s="14"/>
      <c r="K110" s="15"/>
      <c r="L110" s="4"/>
      <c r="M110" s="4"/>
    </row>
    <row r="111" spans="1:13" x14ac:dyDescent="0.3">
      <c r="A111" s="6">
        <v>46028</v>
      </c>
      <c r="B111" s="87"/>
      <c r="C111" s="72"/>
      <c r="D111" s="8" t="b">
        <v>0</v>
      </c>
      <c r="E111" s="88"/>
      <c r="F111" s="88"/>
      <c r="G111" s="89" t="s">
        <v>14</v>
      </c>
      <c r="H111" s="90"/>
      <c r="I111" s="83" t="str">
        <f t="shared" si="6"/>
        <v/>
      </c>
      <c r="J111" s="14"/>
      <c r="K111" s="15"/>
      <c r="L111" s="4"/>
      <c r="M111" s="4"/>
    </row>
    <row r="112" spans="1:13" x14ac:dyDescent="0.3">
      <c r="A112" s="6">
        <v>46029</v>
      </c>
      <c r="B112" s="87"/>
      <c r="C112" s="72"/>
      <c r="D112" s="8" t="b">
        <v>0</v>
      </c>
      <c r="E112" s="88"/>
      <c r="F112" s="88"/>
      <c r="G112" s="89" t="s">
        <v>14</v>
      </c>
      <c r="H112" s="90"/>
      <c r="I112" s="83" t="str">
        <f t="shared" si="6"/>
        <v/>
      </c>
      <c r="J112" s="14"/>
      <c r="K112" s="15"/>
      <c r="L112" s="4"/>
      <c r="M112" s="4"/>
    </row>
    <row r="113" spans="1:13" x14ac:dyDescent="0.3">
      <c r="A113" s="6">
        <v>46030</v>
      </c>
      <c r="B113" s="87"/>
      <c r="C113" s="72"/>
      <c r="D113" s="8" t="b">
        <v>0</v>
      </c>
      <c r="E113" s="88"/>
      <c r="F113" s="88"/>
      <c r="G113" s="89" t="s">
        <v>14</v>
      </c>
      <c r="H113" s="90"/>
      <c r="I113" s="83" t="str">
        <f t="shared" si="6"/>
        <v/>
      </c>
      <c r="J113" s="14"/>
      <c r="K113" s="15"/>
      <c r="L113" s="4"/>
      <c r="M113" s="4"/>
    </row>
    <row r="114" spans="1:13" x14ac:dyDescent="0.3">
      <c r="A114" s="6">
        <v>46031</v>
      </c>
      <c r="B114" s="87"/>
      <c r="C114" s="72"/>
      <c r="D114" s="8" t="b">
        <v>0</v>
      </c>
      <c r="E114" s="88"/>
      <c r="F114" s="88"/>
      <c r="G114" s="89" t="s">
        <v>14</v>
      </c>
      <c r="H114" s="90"/>
      <c r="I114" s="91" t="str">
        <f t="shared" si="6"/>
        <v/>
      </c>
      <c r="J114" s="14"/>
      <c r="K114" s="15"/>
      <c r="L114" s="4"/>
      <c r="M114" s="4"/>
    </row>
    <row r="115" spans="1:13" x14ac:dyDescent="0.3">
      <c r="A115" s="19"/>
      <c r="B115" s="19"/>
      <c r="C115" s="19"/>
      <c r="D115" s="19"/>
      <c r="E115" s="19"/>
      <c r="F115" s="19"/>
      <c r="G115" s="19"/>
      <c r="H115" s="19"/>
      <c r="I115" s="20">
        <f>SUM(I110:I114)</f>
        <v>0</v>
      </c>
      <c r="J115" s="14"/>
      <c r="K115" s="15"/>
      <c r="L115" s="4"/>
      <c r="M115" s="4"/>
    </row>
    <row r="116" spans="1:13" x14ac:dyDescent="0.3">
      <c r="A116" s="6" t="s">
        <v>6</v>
      </c>
      <c r="B116" s="87"/>
      <c r="C116" s="72"/>
      <c r="D116" s="8" t="b">
        <v>0</v>
      </c>
      <c r="E116" s="88"/>
      <c r="F116" s="88"/>
      <c r="G116" s="89" t="s">
        <v>14</v>
      </c>
      <c r="H116" s="90"/>
      <c r="I116" s="83" t="str">
        <f t="shared" si="6"/>
        <v/>
      </c>
      <c r="J116" s="14"/>
      <c r="K116" s="15"/>
      <c r="L116" s="4"/>
      <c r="M116" s="4"/>
    </row>
    <row r="117" spans="1:13" x14ac:dyDescent="0.3">
      <c r="A117" s="6">
        <v>46035</v>
      </c>
      <c r="B117" s="87"/>
      <c r="C117" s="72"/>
      <c r="D117" s="8" t="b">
        <v>0</v>
      </c>
      <c r="E117" s="88"/>
      <c r="F117" s="88"/>
      <c r="G117" s="89" t="s">
        <v>14</v>
      </c>
      <c r="H117" s="90"/>
      <c r="I117" s="83" t="str">
        <f t="shared" si="6"/>
        <v/>
      </c>
      <c r="J117" s="14"/>
      <c r="K117" s="15"/>
      <c r="L117" s="4"/>
      <c r="M117" s="4"/>
    </row>
    <row r="118" spans="1:13" x14ac:dyDescent="0.3">
      <c r="A118" s="6">
        <v>46036</v>
      </c>
      <c r="B118" s="87"/>
      <c r="C118" s="72"/>
      <c r="D118" s="8" t="b">
        <v>0</v>
      </c>
      <c r="E118" s="88"/>
      <c r="F118" s="88"/>
      <c r="G118" s="89" t="s">
        <v>14</v>
      </c>
      <c r="H118" s="90"/>
      <c r="I118" s="83" t="str">
        <f t="shared" si="6"/>
        <v/>
      </c>
      <c r="J118" s="14"/>
      <c r="K118" s="15"/>
      <c r="L118" s="4"/>
      <c r="M118" s="4"/>
    </row>
    <row r="119" spans="1:13" x14ac:dyDescent="0.3">
      <c r="A119" s="6">
        <v>46037</v>
      </c>
      <c r="B119" s="87"/>
      <c r="C119" s="72"/>
      <c r="D119" s="8" t="b">
        <v>0</v>
      </c>
      <c r="E119" s="88"/>
      <c r="F119" s="88"/>
      <c r="G119" s="89" t="s">
        <v>14</v>
      </c>
      <c r="H119" s="90"/>
      <c r="I119" s="83" t="str">
        <f t="shared" si="6"/>
        <v/>
      </c>
      <c r="J119" s="14"/>
      <c r="K119" s="15"/>
      <c r="L119" s="4"/>
      <c r="M119" s="4"/>
    </row>
    <row r="120" spans="1:13" x14ac:dyDescent="0.3">
      <c r="A120" s="6">
        <v>46038</v>
      </c>
      <c r="B120" s="87"/>
      <c r="C120" s="72"/>
      <c r="D120" s="8" t="b">
        <v>0</v>
      </c>
      <c r="E120" s="88"/>
      <c r="F120" s="88"/>
      <c r="G120" s="89" t="s">
        <v>14</v>
      </c>
      <c r="H120" s="90"/>
      <c r="I120" s="91" t="str">
        <f t="shared" si="6"/>
        <v/>
      </c>
      <c r="J120" s="14"/>
      <c r="K120" s="15"/>
      <c r="L120" s="4"/>
      <c r="M120" s="4"/>
    </row>
    <row r="121" spans="1:13" x14ac:dyDescent="0.3">
      <c r="A121" s="19"/>
      <c r="B121" s="19"/>
      <c r="C121" s="19"/>
      <c r="D121" s="19"/>
      <c r="E121" s="19"/>
      <c r="F121" s="19"/>
      <c r="G121" s="19"/>
      <c r="H121" s="19"/>
      <c r="I121" s="20">
        <f>SUM(I116:I120)</f>
        <v>0</v>
      </c>
      <c r="J121" s="14"/>
      <c r="K121" s="15"/>
      <c r="L121" s="4"/>
      <c r="M121" s="4"/>
    </row>
    <row r="122" spans="1:13" x14ac:dyDescent="0.3">
      <c r="A122" s="6">
        <v>46041</v>
      </c>
      <c r="B122" s="87"/>
      <c r="C122" s="72"/>
      <c r="D122" s="8" t="b">
        <v>0</v>
      </c>
      <c r="E122" s="88"/>
      <c r="F122" s="88"/>
      <c r="G122" s="89" t="s">
        <v>14</v>
      </c>
      <c r="H122" s="90"/>
      <c r="I122" s="83" t="str">
        <f t="shared" si="6"/>
        <v/>
      </c>
      <c r="J122" s="14"/>
      <c r="K122" s="15"/>
      <c r="L122" s="4"/>
      <c r="M122" s="4"/>
    </row>
    <row r="123" spans="1:13" x14ac:dyDescent="0.3">
      <c r="A123" s="6">
        <v>46042</v>
      </c>
      <c r="B123" s="87"/>
      <c r="C123" s="72"/>
      <c r="D123" s="8" t="b">
        <v>0</v>
      </c>
      <c r="E123" s="88"/>
      <c r="F123" s="88"/>
      <c r="G123" s="89" t="s">
        <v>14</v>
      </c>
      <c r="H123" s="90"/>
      <c r="I123" s="83" t="str">
        <f t="shared" si="6"/>
        <v/>
      </c>
      <c r="J123" s="14"/>
      <c r="K123" s="15"/>
      <c r="L123" s="4"/>
      <c r="M123" s="4"/>
    </row>
    <row r="124" spans="1:13" x14ac:dyDescent="0.3">
      <c r="A124" s="6">
        <v>46043</v>
      </c>
      <c r="B124" s="87"/>
      <c r="C124" s="72"/>
      <c r="D124" s="8" t="b">
        <v>0</v>
      </c>
      <c r="E124" s="88"/>
      <c r="F124" s="88"/>
      <c r="G124" s="89" t="s">
        <v>14</v>
      </c>
      <c r="H124" s="90"/>
      <c r="I124" s="83" t="str">
        <f t="shared" si="6"/>
        <v/>
      </c>
      <c r="J124" s="14"/>
      <c r="K124" s="15"/>
      <c r="L124" s="4"/>
      <c r="M124" s="4"/>
    </row>
    <row r="125" spans="1:13" x14ac:dyDescent="0.3">
      <c r="A125" s="6">
        <v>46044</v>
      </c>
      <c r="B125" s="87"/>
      <c r="C125" s="72"/>
      <c r="D125" s="8" t="b">
        <v>0</v>
      </c>
      <c r="E125" s="88"/>
      <c r="F125" s="88"/>
      <c r="G125" s="89" t="s">
        <v>14</v>
      </c>
      <c r="H125" s="90"/>
      <c r="I125" s="83" t="str">
        <f t="shared" si="6"/>
        <v/>
      </c>
      <c r="J125" s="14"/>
      <c r="K125" s="15"/>
      <c r="L125" s="4"/>
      <c r="M125" s="4"/>
    </row>
    <row r="126" spans="1:13" x14ac:dyDescent="0.3">
      <c r="A126" s="6">
        <v>46045</v>
      </c>
      <c r="B126" s="87"/>
      <c r="C126" s="72"/>
      <c r="D126" s="8" t="b">
        <v>0</v>
      </c>
      <c r="E126" s="88"/>
      <c r="F126" s="88"/>
      <c r="G126" s="89" t="s">
        <v>14</v>
      </c>
      <c r="H126" s="90"/>
      <c r="I126" s="91" t="str">
        <f t="shared" si="6"/>
        <v/>
      </c>
      <c r="J126" s="14"/>
      <c r="K126" s="15"/>
      <c r="L126" s="4"/>
      <c r="M126" s="4"/>
    </row>
    <row r="127" spans="1:13" x14ac:dyDescent="0.3">
      <c r="A127" s="19"/>
      <c r="B127" s="19"/>
      <c r="C127" s="19"/>
      <c r="D127" s="19"/>
      <c r="E127" s="19"/>
      <c r="F127" s="19"/>
      <c r="G127" s="19"/>
      <c r="H127" s="19"/>
      <c r="I127" s="20">
        <f>SUM(I122:I126)</f>
        <v>0</v>
      </c>
      <c r="J127" s="14"/>
      <c r="K127" s="15"/>
      <c r="L127" s="4"/>
      <c r="M127" s="4"/>
    </row>
    <row r="128" spans="1:13" x14ac:dyDescent="0.3">
      <c r="A128" s="6">
        <v>46048</v>
      </c>
      <c r="B128" s="87"/>
      <c r="C128" s="72"/>
      <c r="D128" s="8" t="b">
        <v>0</v>
      </c>
      <c r="E128" s="88"/>
      <c r="F128" s="88"/>
      <c r="G128" s="89" t="s">
        <v>14</v>
      </c>
      <c r="H128" s="90"/>
      <c r="I128" s="83" t="str">
        <f t="shared" si="6"/>
        <v/>
      </c>
      <c r="J128" s="14"/>
      <c r="K128" s="15"/>
      <c r="L128" s="4"/>
      <c r="M128" s="4"/>
    </row>
    <row r="129" spans="1:13" x14ac:dyDescent="0.3">
      <c r="A129" s="6">
        <v>46049</v>
      </c>
      <c r="B129" s="87"/>
      <c r="C129" s="72"/>
      <c r="D129" s="8" t="b">
        <v>0</v>
      </c>
      <c r="E129" s="88"/>
      <c r="F129" s="88"/>
      <c r="G129" s="89" t="s">
        <v>14</v>
      </c>
      <c r="H129" s="90"/>
      <c r="I129" s="83" t="str">
        <f t="shared" si="6"/>
        <v/>
      </c>
      <c r="J129" s="14"/>
      <c r="K129" s="15"/>
      <c r="L129" s="4"/>
      <c r="M129" s="4"/>
    </row>
    <row r="130" spans="1:13" x14ac:dyDescent="0.3">
      <c r="A130" s="6">
        <v>46050</v>
      </c>
      <c r="B130" s="87"/>
      <c r="C130" s="72"/>
      <c r="D130" s="8" t="b">
        <v>0</v>
      </c>
      <c r="E130" s="88"/>
      <c r="F130" s="88"/>
      <c r="G130" s="89" t="s">
        <v>14</v>
      </c>
      <c r="H130" s="90"/>
      <c r="I130" s="83" t="str">
        <f t="shared" si="6"/>
        <v/>
      </c>
      <c r="J130" s="14"/>
      <c r="K130" s="15"/>
      <c r="L130" s="4"/>
      <c r="M130" s="4"/>
    </row>
    <row r="131" spans="1:13" x14ac:dyDescent="0.3">
      <c r="A131" s="6">
        <v>46051</v>
      </c>
      <c r="B131" s="87"/>
      <c r="C131" s="72"/>
      <c r="D131" s="8" t="b">
        <v>0</v>
      </c>
      <c r="E131" s="88"/>
      <c r="F131" s="88"/>
      <c r="G131" s="89" t="s">
        <v>14</v>
      </c>
      <c r="H131" s="90"/>
      <c r="I131" s="83" t="str">
        <f t="shared" si="6"/>
        <v/>
      </c>
      <c r="J131" s="14"/>
      <c r="K131" s="15"/>
      <c r="L131" s="4"/>
      <c r="M131" s="4"/>
    </row>
    <row r="132" spans="1:13" x14ac:dyDescent="0.3">
      <c r="A132" s="6">
        <v>46052</v>
      </c>
      <c r="B132" s="87"/>
      <c r="C132" s="72"/>
      <c r="D132" s="8" t="b">
        <v>0</v>
      </c>
      <c r="E132" s="88"/>
      <c r="F132" s="88"/>
      <c r="G132" s="89" t="s">
        <v>14</v>
      </c>
      <c r="H132" s="90"/>
      <c r="I132" s="91" t="str">
        <f t="shared" si="6"/>
        <v/>
      </c>
      <c r="J132" s="14"/>
      <c r="K132" s="15"/>
      <c r="L132" s="4"/>
      <c r="M132" s="4"/>
    </row>
    <row r="133" spans="1:13" x14ac:dyDescent="0.3">
      <c r="A133" s="19"/>
      <c r="B133" s="19"/>
      <c r="C133" s="19"/>
      <c r="D133" s="19"/>
      <c r="E133" s="19"/>
      <c r="F133" s="19"/>
      <c r="G133" s="19"/>
      <c r="H133" s="19"/>
      <c r="I133" s="20">
        <f>SUM(I128:I132)</f>
        <v>0</v>
      </c>
      <c r="J133" s="14"/>
      <c r="K133" s="15"/>
      <c r="L133" s="4"/>
      <c r="M133" s="4"/>
    </row>
    <row r="134" spans="1:13" x14ac:dyDescent="0.3">
      <c r="A134" s="6">
        <v>46055</v>
      </c>
      <c r="B134" s="87"/>
      <c r="C134" s="72"/>
      <c r="D134" s="8" t="b">
        <v>0</v>
      </c>
      <c r="E134" s="88"/>
      <c r="F134" s="88"/>
      <c r="G134" s="89" t="s">
        <v>14</v>
      </c>
      <c r="H134" s="90"/>
      <c r="I134" s="83" t="str">
        <f t="shared" si="6"/>
        <v/>
      </c>
      <c r="J134" s="14"/>
      <c r="K134" s="15"/>
      <c r="L134" s="4"/>
      <c r="M134" s="4"/>
    </row>
    <row r="135" spans="1:13" x14ac:dyDescent="0.3">
      <c r="A135" s="6">
        <v>46056</v>
      </c>
      <c r="B135" s="87"/>
      <c r="C135" s="72"/>
      <c r="D135" s="8" t="b">
        <v>0</v>
      </c>
      <c r="E135" s="88"/>
      <c r="F135" s="88"/>
      <c r="G135" s="89" t="s">
        <v>14</v>
      </c>
      <c r="H135" s="90"/>
      <c r="I135" s="83" t="str">
        <f t="shared" si="6"/>
        <v/>
      </c>
      <c r="J135" s="14"/>
      <c r="K135" s="15"/>
      <c r="L135" s="4"/>
      <c r="M135" s="4"/>
    </row>
    <row r="136" spans="1:13" x14ac:dyDescent="0.3">
      <c r="A136" s="6">
        <v>46057</v>
      </c>
      <c r="B136" s="87"/>
      <c r="C136" s="72"/>
      <c r="D136" s="8" t="b">
        <v>0</v>
      </c>
      <c r="E136" s="88"/>
      <c r="F136" s="88"/>
      <c r="G136" s="89" t="s">
        <v>14</v>
      </c>
      <c r="H136" s="90"/>
      <c r="I136" s="83" t="str">
        <f t="shared" si="6"/>
        <v/>
      </c>
      <c r="J136" s="14"/>
      <c r="K136" s="15"/>
      <c r="L136" s="4"/>
      <c r="M136" s="4"/>
    </row>
    <row r="137" spans="1:13" x14ac:dyDescent="0.3">
      <c r="A137" s="6">
        <v>46058</v>
      </c>
      <c r="B137" s="87"/>
      <c r="C137" s="72"/>
      <c r="D137" s="8" t="b">
        <v>0</v>
      </c>
      <c r="E137" s="88"/>
      <c r="F137" s="88"/>
      <c r="G137" s="89" t="s">
        <v>14</v>
      </c>
      <c r="H137" s="90"/>
      <c r="I137" s="83" t="str">
        <f t="shared" si="6"/>
        <v/>
      </c>
      <c r="J137" s="14"/>
      <c r="K137" s="15"/>
      <c r="L137" s="4"/>
      <c r="M137" s="4"/>
    </row>
    <row r="138" spans="1:13" x14ac:dyDescent="0.3">
      <c r="A138" s="6">
        <v>46059</v>
      </c>
      <c r="B138" s="87"/>
      <c r="C138" s="72"/>
      <c r="D138" s="8" t="b">
        <v>0</v>
      </c>
      <c r="E138" s="88"/>
      <c r="F138" s="88"/>
      <c r="G138" s="89" t="s">
        <v>14</v>
      </c>
      <c r="H138" s="90"/>
      <c r="I138" s="91" t="str">
        <f t="shared" si="6"/>
        <v/>
      </c>
      <c r="J138" s="14"/>
      <c r="K138" s="15"/>
      <c r="L138" s="4"/>
      <c r="M138" s="4"/>
    </row>
    <row r="139" spans="1:13" x14ac:dyDescent="0.3">
      <c r="A139" s="19"/>
      <c r="B139" s="19"/>
      <c r="C139" s="19"/>
      <c r="D139" s="19"/>
      <c r="E139" s="19"/>
      <c r="F139" s="19"/>
      <c r="G139" s="19"/>
      <c r="H139" s="19"/>
      <c r="I139" s="20">
        <f>SUM(I134:I138)</f>
        <v>0</v>
      </c>
      <c r="J139" s="14"/>
      <c r="K139" s="15"/>
      <c r="L139" s="4"/>
      <c r="M139" s="4"/>
    </row>
    <row r="140" spans="1:13" x14ac:dyDescent="0.3">
      <c r="A140" s="6">
        <v>46062</v>
      </c>
      <c r="B140" s="87"/>
      <c r="C140" s="72"/>
      <c r="D140" s="8" t="b">
        <v>0</v>
      </c>
      <c r="E140" s="88"/>
      <c r="F140" s="88"/>
      <c r="G140" s="89" t="s">
        <v>14</v>
      </c>
      <c r="H140" s="90"/>
      <c r="I140" s="83" t="str">
        <f t="shared" si="6"/>
        <v/>
      </c>
      <c r="J140" s="14"/>
      <c r="K140" s="15"/>
      <c r="L140" s="4"/>
      <c r="M140" s="4"/>
    </row>
    <row r="141" spans="1:13" x14ac:dyDescent="0.3">
      <c r="A141" s="6">
        <v>46063</v>
      </c>
      <c r="B141" s="87"/>
      <c r="C141" s="72"/>
      <c r="D141" s="8" t="b">
        <v>0</v>
      </c>
      <c r="E141" s="88"/>
      <c r="F141" s="88"/>
      <c r="G141" s="89" t="s">
        <v>14</v>
      </c>
      <c r="H141" s="90"/>
      <c r="I141" s="83" t="str">
        <f t="shared" si="6"/>
        <v/>
      </c>
      <c r="J141" s="14"/>
      <c r="K141" s="15"/>
      <c r="L141" s="4"/>
      <c r="M141" s="4"/>
    </row>
    <row r="142" spans="1:13" x14ac:dyDescent="0.3">
      <c r="A142" s="6">
        <v>46064</v>
      </c>
      <c r="B142" s="87"/>
      <c r="C142" s="72"/>
      <c r="D142" s="8" t="b">
        <v>0</v>
      </c>
      <c r="E142" s="88"/>
      <c r="F142" s="88"/>
      <c r="G142" s="89" t="s">
        <v>14</v>
      </c>
      <c r="H142" s="90"/>
      <c r="I142" s="83" t="str">
        <f t="shared" si="6"/>
        <v/>
      </c>
      <c r="J142" s="14"/>
      <c r="K142" s="15"/>
      <c r="L142" s="4"/>
      <c r="M142" s="4"/>
    </row>
    <row r="143" spans="1:13" x14ac:dyDescent="0.3">
      <c r="A143" s="6">
        <v>46065</v>
      </c>
      <c r="B143" s="87"/>
      <c r="C143" s="72"/>
      <c r="D143" s="8" t="b">
        <v>0</v>
      </c>
      <c r="E143" s="88"/>
      <c r="F143" s="88"/>
      <c r="G143" s="89" t="s">
        <v>14</v>
      </c>
      <c r="H143" s="90"/>
      <c r="I143" s="83" t="str">
        <f t="shared" si="6"/>
        <v/>
      </c>
      <c r="J143" s="14"/>
      <c r="K143" s="15"/>
      <c r="L143" s="4"/>
      <c r="M143" s="4"/>
    </row>
    <row r="144" spans="1:13" x14ac:dyDescent="0.3">
      <c r="A144" s="6">
        <v>46066</v>
      </c>
      <c r="B144" s="87"/>
      <c r="C144" s="72"/>
      <c r="D144" s="8" t="b">
        <v>0</v>
      </c>
      <c r="E144" s="88"/>
      <c r="F144" s="88"/>
      <c r="G144" s="89" t="s">
        <v>14</v>
      </c>
      <c r="H144" s="90"/>
      <c r="I144" s="91" t="str">
        <f t="shared" si="6"/>
        <v/>
      </c>
      <c r="J144" s="14"/>
      <c r="K144" s="15"/>
      <c r="L144" s="4"/>
      <c r="M144" s="4"/>
    </row>
    <row r="145" spans="1:13" x14ac:dyDescent="0.3">
      <c r="A145" s="19"/>
      <c r="B145" s="19"/>
      <c r="C145" s="19"/>
      <c r="D145" s="19"/>
      <c r="E145" s="19"/>
      <c r="F145" s="19"/>
      <c r="G145" s="19"/>
      <c r="H145" s="19"/>
      <c r="I145" s="20">
        <f>SUM(I140:I144)</f>
        <v>0</v>
      </c>
      <c r="J145" s="14"/>
      <c r="K145" s="15"/>
      <c r="L145" s="4"/>
      <c r="M145" s="4"/>
    </row>
    <row r="146" spans="1:13" x14ac:dyDescent="0.3">
      <c r="A146" s="6">
        <v>46069</v>
      </c>
      <c r="B146" s="87"/>
      <c r="C146" s="72"/>
      <c r="D146" s="8" t="b">
        <v>0</v>
      </c>
      <c r="E146" s="88"/>
      <c r="F146" s="88"/>
      <c r="G146" s="89" t="s">
        <v>14</v>
      </c>
      <c r="H146" s="90"/>
      <c r="I146" s="83" t="str">
        <f t="shared" si="6"/>
        <v/>
      </c>
      <c r="J146" s="14"/>
      <c r="K146" s="15"/>
      <c r="L146" s="4"/>
      <c r="M146" s="4"/>
    </row>
    <row r="147" spans="1:13" x14ac:dyDescent="0.3">
      <c r="A147" s="6">
        <v>46070</v>
      </c>
      <c r="B147" s="87"/>
      <c r="C147" s="72"/>
      <c r="D147" s="8" t="b">
        <v>0</v>
      </c>
      <c r="E147" s="88"/>
      <c r="F147" s="88"/>
      <c r="G147" s="89" t="s">
        <v>14</v>
      </c>
      <c r="H147" s="90"/>
      <c r="I147" s="83" t="str">
        <f t="shared" si="6"/>
        <v/>
      </c>
      <c r="J147" s="14"/>
      <c r="K147" s="15"/>
      <c r="L147" s="4"/>
      <c r="M147" s="4"/>
    </row>
    <row r="148" spans="1:13" x14ac:dyDescent="0.3">
      <c r="A148" s="6">
        <v>46071</v>
      </c>
      <c r="B148" s="87"/>
      <c r="C148" s="72"/>
      <c r="D148" s="8" t="b">
        <v>0</v>
      </c>
      <c r="E148" s="88"/>
      <c r="F148" s="88"/>
      <c r="G148" s="89" t="s">
        <v>14</v>
      </c>
      <c r="H148" s="90"/>
      <c r="I148" s="83" t="str">
        <f t="shared" si="6"/>
        <v/>
      </c>
      <c r="J148" s="14"/>
      <c r="K148" s="15"/>
      <c r="L148" s="4"/>
      <c r="M148" s="4"/>
    </row>
    <row r="149" spans="1:13" x14ac:dyDescent="0.3">
      <c r="A149" s="6">
        <v>46072</v>
      </c>
      <c r="B149" s="87"/>
      <c r="C149" s="72"/>
      <c r="D149" s="8" t="b">
        <v>0</v>
      </c>
      <c r="E149" s="88"/>
      <c r="F149" s="88"/>
      <c r="G149" s="89" t="s">
        <v>14</v>
      </c>
      <c r="H149" s="90"/>
      <c r="I149" s="83" t="str">
        <f t="shared" si="6"/>
        <v/>
      </c>
      <c r="J149" s="14"/>
      <c r="K149" s="15"/>
      <c r="L149" s="4"/>
      <c r="M149" s="4"/>
    </row>
    <row r="150" spans="1:13" x14ac:dyDescent="0.3">
      <c r="A150" s="6">
        <v>46073</v>
      </c>
      <c r="B150" s="87"/>
      <c r="C150" s="72"/>
      <c r="D150" s="8" t="b">
        <v>0</v>
      </c>
      <c r="E150" s="88"/>
      <c r="F150" s="88"/>
      <c r="G150" s="89" t="s">
        <v>14</v>
      </c>
      <c r="H150" s="90"/>
      <c r="I150" s="91" t="str">
        <f t="shared" si="6"/>
        <v/>
      </c>
      <c r="J150" s="14"/>
      <c r="K150" s="15"/>
      <c r="L150" s="4"/>
      <c r="M150" s="4"/>
    </row>
    <row r="151" spans="1:13" x14ac:dyDescent="0.3">
      <c r="A151" s="19"/>
      <c r="B151" s="19"/>
      <c r="C151" s="19"/>
      <c r="D151" s="19"/>
      <c r="E151" s="19"/>
      <c r="F151" s="19"/>
      <c r="G151" s="19"/>
      <c r="H151" s="19"/>
      <c r="I151" s="20">
        <f>SUM(I146:I150)</f>
        <v>0</v>
      </c>
      <c r="J151" s="14"/>
      <c r="K151" s="15"/>
      <c r="L151" s="4"/>
      <c r="M151" s="4"/>
    </row>
    <row r="152" spans="1:13" x14ac:dyDescent="0.3">
      <c r="A152" s="6">
        <v>46076</v>
      </c>
      <c r="B152" s="87"/>
      <c r="C152" s="72"/>
      <c r="D152" s="8" t="b">
        <v>0</v>
      </c>
      <c r="E152" s="88"/>
      <c r="F152" s="88"/>
      <c r="G152" s="89" t="s">
        <v>14</v>
      </c>
      <c r="H152" s="90"/>
      <c r="I152" s="83" t="str">
        <f t="shared" si="6"/>
        <v/>
      </c>
      <c r="J152" s="14"/>
      <c r="K152" s="15"/>
      <c r="L152" s="4"/>
      <c r="M152" s="4"/>
    </row>
    <row r="153" spans="1:13" x14ac:dyDescent="0.3">
      <c r="A153" s="6">
        <v>46077</v>
      </c>
      <c r="B153" s="87"/>
      <c r="C153" s="72"/>
      <c r="D153" s="8" t="b">
        <v>0</v>
      </c>
      <c r="E153" s="88"/>
      <c r="F153" s="88"/>
      <c r="G153" s="89" t="s">
        <v>14</v>
      </c>
      <c r="H153" s="90"/>
      <c r="I153" s="83" t="str">
        <f t="shared" si="6"/>
        <v/>
      </c>
      <c r="J153" s="14"/>
      <c r="K153" s="15"/>
      <c r="L153" s="4"/>
      <c r="M153" s="4"/>
    </row>
    <row r="154" spans="1:13" x14ac:dyDescent="0.3">
      <c r="A154" s="6">
        <v>46078</v>
      </c>
      <c r="B154" s="87"/>
      <c r="C154" s="72"/>
      <c r="D154" s="8" t="b">
        <v>0</v>
      </c>
      <c r="E154" s="88"/>
      <c r="F154" s="88"/>
      <c r="G154" s="89" t="s">
        <v>14</v>
      </c>
      <c r="H154" s="90"/>
      <c r="I154" s="83" t="str">
        <f t="shared" si="6"/>
        <v/>
      </c>
      <c r="J154" s="14"/>
      <c r="K154" s="15"/>
      <c r="L154" s="4"/>
      <c r="M154" s="4"/>
    </row>
    <row r="155" spans="1:13" x14ac:dyDescent="0.3">
      <c r="A155" s="6">
        <v>46079</v>
      </c>
      <c r="B155" s="87"/>
      <c r="C155" s="72"/>
      <c r="D155" s="8" t="b">
        <v>0</v>
      </c>
      <c r="E155" s="88"/>
      <c r="F155" s="88"/>
      <c r="G155" s="89" t="s">
        <v>14</v>
      </c>
      <c r="H155" s="90"/>
      <c r="I155" s="83" t="str">
        <f t="shared" si="6"/>
        <v/>
      </c>
      <c r="J155" s="14"/>
      <c r="K155" s="15"/>
      <c r="L155" s="4"/>
      <c r="M155" s="4"/>
    </row>
    <row r="156" spans="1:13" x14ac:dyDescent="0.3">
      <c r="A156" s="6">
        <v>46080</v>
      </c>
      <c r="B156" s="87"/>
      <c r="C156" s="72"/>
      <c r="D156" s="8" t="b">
        <v>0</v>
      </c>
      <c r="E156" s="88"/>
      <c r="F156" s="88"/>
      <c r="G156" s="89" t="s">
        <v>14</v>
      </c>
      <c r="H156" s="90"/>
      <c r="I156" s="91" t="str">
        <f t="shared" si="6"/>
        <v/>
      </c>
      <c r="J156" s="14"/>
      <c r="K156" s="15"/>
      <c r="L156" s="4"/>
      <c r="M156" s="4"/>
    </row>
    <row r="157" spans="1:13" x14ac:dyDescent="0.3">
      <c r="A157" s="19"/>
      <c r="B157" s="19"/>
      <c r="C157" s="19"/>
      <c r="D157" s="19"/>
      <c r="E157" s="19"/>
      <c r="F157" s="19"/>
      <c r="G157" s="19"/>
      <c r="H157" s="19"/>
      <c r="I157" s="20">
        <f>SUM(I152:I156)</f>
        <v>0</v>
      </c>
      <c r="J157" s="14"/>
      <c r="K157" s="15"/>
      <c r="L157" s="4"/>
      <c r="M157" s="4"/>
    </row>
    <row r="158" spans="1:13" x14ac:dyDescent="0.3">
      <c r="A158" s="6">
        <v>46083</v>
      </c>
      <c r="B158" s="87"/>
      <c r="C158" s="72"/>
      <c r="D158" s="8" t="b">
        <v>0</v>
      </c>
      <c r="E158" s="88"/>
      <c r="F158" s="88"/>
      <c r="G158" s="89" t="s">
        <v>14</v>
      </c>
      <c r="H158" s="90"/>
      <c r="I158" s="83" t="str">
        <f t="shared" si="6"/>
        <v/>
      </c>
      <c r="J158" s="14"/>
      <c r="K158" s="15"/>
      <c r="L158" s="4"/>
      <c r="M158" s="4"/>
    </row>
    <row r="159" spans="1:13" x14ac:dyDescent="0.3">
      <c r="A159" s="6">
        <v>46084</v>
      </c>
      <c r="B159" s="87"/>
      <c r="C159" s="72"/>
      <c r="D159" s="8" t="b">
        <v>0</v>
      </c>
      <c r="E159" s="88"/>
      <c r="F159" s="88"/>
      <c r="G159" s="89" t="s">
        <v>14</v>
      </c>
      <c r="H159" s="90"/>
      <c r="I159" s="83" t="str">
        <f t="shared" ref="I159:I222" si="7">IF(OR(E159="",F159=""),"",(F159-E159)-TIME(1,0,0))</f>
        <v/>
      </c>
      <c r="J159" s="14"/>
      <c r="K159" s="15"/>
      <c r="L159" s="4"/>
      <c r="M159" s="4"/>
    </row>
    <row r="160" spans="1:13" x14ac:dyDescent="0.3">
      <c r="A160" s="6">
        <v>46085</v>
      </c>
      <c r="B160" s="87"/>
      <c r="C160" s="72"/>
      <c r="D160" s="8" t="b">
        <v>0</v>
      </c>
      <c r="E160" s="88"/>
      <c r="F160" s="88"/>
      <c r="G160" s="89" t="s">
        <v>14</v>
      </c>
      <c r="H160" s="90"/>
      <c r="I160" s="83" t="str">
        <f t="shared" si="7"/>
        <v/>
      </c>
      <c r="J160" s="14"/>
      <c r="K160" s="15"/>
      <c r="L160" s="4"/>
      <c r="M160" s="4"/>
    </row>
    <row r="161" spans="1:13" x14ac:dyDescent="0.3">
      <c r="A161" s="6">
        <v>46086</v>
      </c>
      <c r="B161" s="87"/>
      <c r="C161" s="72"/>
      <c r="D161" s="8" t="b">
        <v>0</v>
      </c>
      <c r="E161" s="88"/>
      <c r="F161" s="88"/>
      <c r="G161" s="89" t="s">
        <v>14</v>
      </c>
      <c r="H161" s="90"/>
      <c r="I161" s="83" t="str">
        <f t="shared" si="7"/>
        <v/>
      </c>
      <c r="J161" s="14"/>
      <c r="K161" s="15"/>
      <c r="L161" s="4"/>
      <c r="M161" s="4"/>
    </row>
    <row r="162" spans="1:13" x14ac:dyDescent="0.3">
      <c r="A162" s="6">
        <v>46087</v>
      </c>
      <c r="B162" s="87"/>
      <c r="C162" s="72"/>
      <c r="D162" s="8" t="b">
        <v>0</v>
      </c>
      <c r="E162" s="88"/>
      <c r="F162" s="88"/>
      <c r="G162" s="89" t="s">
        <v>14</v>
      </c>
      <c r="H162" s="90"/>
      <c r="I162" s="91" t="str">
        <f t="shared" si="7"/>
        <v/>
      </c>
      <c r="J162" s="14"/>
      <c r="K162" s="15"/>
      <c r="L162" s="4"/>
      <c r="M162" s="4"/>
    </row>
    <row r="163" spans="1:13" x14ac:dyDescent="0.3">
      <c r="A163" s="19"/>
      <c r="B163" s="19"/>
      <c r="C163" s="19"/>
      <c r="D163" s="19"/>
      <c r="E163" s="19"/>
      <c r="F163" s="19"/>
      <c r="G163" s="19"/>
      <c r="H163" s="19"/>
      <c r="I163" s="20">
        <f>SUM(I158:I162)</f>
        <v>0</v>
      </c>
      <c r="J163" s="14"/>
      <c r="K163" s="15"/>
      <c r="L163" s="4"/>
      <c r="M163" s="4"/>
    </row>
    <row r="164" spans="1:13" x14ac:dyDescent="0.3">
      <c r="A164" s="6">
        <v>46090</v>
      </c>
      <c r="B164" s="87"/>
      <c r="C164" s="72"/>
      <c r="D164" s="8" t="b">
        <v>0</v>
      </c>
      <c r="E164" s="88"/>
      <c r="F164" s="88"/>
      <c r="G164" s="89" t="s">
        <v>14</v>
      </c>
      <c r="H164" s="106" t="s">
        <v>14</v>
      </c>
      <c r="I164" s="83" t="str">
        <f t="shared" si="7"/>
        <v/>
      </c>
      <c r="J164" s="14"/>
      <c r="K164" s="15"/>
      <c r="L164" s="4"/>
      <c r="M164" s="4"/>
    </row>
    <row r="165" spans="1:13" x14ac:dyDescent="0.3">
      <c r="A165" s="6">
        <v>46091</v>
      </c>
      <c r="B165" s="87"/>
      <c r="C165" s="72"/>
      <c r="D165" s="8" t="b">
        <v>0</v>
      </c>
      <c r="E165" s="88"/>
      <c r="F165" s="88"/>
      <c r="G165" s="89" t="s">
        <v>14</v>
      </c>
      <c r="H165" s="106" t="s">
        <v>14</v>
      </c>
      <c r="I165" s="83" t="str">
        <f t="shared" si="7"/>
        <v/>
      </c>
      <c r="J165" s="14"/>
      <c r="K165" s="15"/>
      <c r="L165" s="4"/>
      <c r="M165" s="4"/>
    </row>
    <row r="166" spans="1:13" x14ac:dyDescent="0.3">
      <c r="A166" s="6">
        <v>46092</v>
      </c>
      <c r="B166" s="87"/>
      <c r="C166" s="72"/>
      <c r="D166" s="8" t="b">
        <v>0</v>
      </c>
      <c r="E166" s="88"/>
      <c r="F166" s="88"/>
      <c r="G166" s="89" t="s">
        <v>14</v>
      </c>
      <c r="H166" s="106" t="s">
        <v>14</v>
      </c>
      <c r="I166" s="83" t="str">
        <f t="shared" si="7"/>
        <v/>
      </c>
      <c r="J166" s="14"/>
      <c r="K166" s="15"/>
      <c r="L166" s="4"/>
      <c r="M166" s="4"/>
    </row>
    <row r="167" spans="1:13" x14ac:dyDescent="0.3">
      <c r="A167" s="6">
        <v>46093</v>
      </c>
      <c r="B167" s="87"/>
      <c r="C167" s="72"/>
      <c r="D167" s="8" t="b">
        <v>0</v>
      </c>
      <c r="E167" s="88"/>
      <c r="F167" s="88"/>
      <c r="G167" s="89" t="s">
        <v>14</v>
      </c>
      <c r="H167" s="106" t="s">
        <v>14</v>
      </c>
      <c r="I167" s="83" t="str">
        <f t="shared" si="7"/>
        <v/>
      </c>
      <c r="J167" s="14"/>
      <c r="K167" s="15"/>
      <c r="L167" s="4"/>
      <c r="M167" s="4"/>
    </row>
    <row r="168" spans="1:13" x14ac:dyDescent="0.3">
      <c r="A168" s="6">
        <v>46094</v>
      </c>
      <c r="B168" s="87"/>
      <c r="C168" s="72"/>
      <c r="D168" s="8" t="b">
        <v>0</v>
      </c>
      <c r="E168" s="88"/>
      <c r="F168" s="88"/>
      <c r="G168" s="89" t="s">
        <v>14</v>
      </c>
      <c r="H168" s="106" t="s">
        <v>14</v>
      </c>
      <c r="I168" s="91" t="str">
        <f t="shared" si="7"/>
        <v/>
      </c>
      <c r="J168" s="14"/>
      <c r="K168" s="15"/>
      <c r="L168" s="4"/>
      <c r="M168" s="4"/>
    </row>
    <row r="169" spans="1:13" x14ac:dyDescent="0.3">
      <c r="A169" s="19"/>
      <c r="B169" s="19"/>
      <c r="C169" s="19"/>
      <c r="D169" s="19"/>
      <c r="E169" s="19"/>
      <c r="F169" s="19"/>
      <c r="G169" s="19"/>
      <c r="H169" s="19"/>
      <c r="I169" s="20">
        <f>SUM(I164:I168)</f>
        <v>0</v>
      </c>
      <c r="J169" s="14"/>
      <c r="K169" s="15"/>
      <c r="L169" s="4"/>
      <c r="M169" s="4"/>
    </row>
    <row r="170" spans="1:13" x14ac:dyDescent="0.3">
      <c r="A170" s="6">
        <v>46097</v>
      </c>
      <c r="B170" s="87"/>
      <c r="C170" s="72"/>
      <c r="D170" s="8" t="b">
        <v>0</v>
      </c>
      <c r="E170" s="88"/>
      <c r="F170" s="88"/>
      <c r="G170" s="89" t="s">
        <v>14</v>
      </c>
      <c r="H170" s="106" t="s">
        <v>14</v>
      </c>
      <c r="I170" s="83" t="str">
        <f t="shared" si="7"/>
        <v/>
      </c>
      <c r="J170" s="14"/>
      <c r="K170" s="15"/>
      <c r="L170" s="4"/>
      <c r="M170" s="4"/>
    </row>
    <row r="171" spans="1:13" x14ac:dyDescent="0.3">
      <c r="A171" s="6">
        <v>46098</v>
      </c>
      <c r="B171" s="87"/>
      <c r="C171" s="72"/>
      <c r="D171" s="8" t="b">
        <v>0</v>
      </c>
      <c r="E171" s="88"/>
      <c r="F171" s="88"/>
      <c r="G171" s="89" t="s">
        <v>14</v>
      </c>
      <c r="H171" s="106" t="s">
        <v>14</v>
      </c>
      <c r="I171" s="83" t="str">
        <f t="shared" si="7"/>
        <v/>
      </c>
      <c r="J171" s="14"/>
      <c r="K171" s="15"/>
      <c r="L171" s="4"/>
      <c r="M171" s="4"/>
    </row>
    <row r="172" spans="1:13" x14ac:dyDescent="0.3">
      <c r="A172" s="6">
        <v>46099</v>
      </c>
      <c r="B172" s="87"/>
      <c r="C172" s="72"/>
      <c r="D172" s="8" t="b">
        <v>0</v>
      </c>
      <c r="E172" s="88"/>
      <c r="F172" s="88"/>
      <c r="G172" s="89" t="s">
        <v>14</v>
      </c>
      <c r="H172" s="106" t="s">
        <v>14</v>
      </c>
      <c r="I172" s="83" t="str">
        <f t="shared" si="7"/>
        <v/>
      </c>
      <c r="J172" s="14"/>
      <c r="K172" s="15"/>
      <c r="L172" s="4"/>
      <c r="M172" s="4"/>
    </row>
    <row r="173" spans="1:13" x14ac:dyDescent="0.3">
      <c r="A173" s="6">
        <v>46100</v>
      </c>
      <c r="B173" s="87"/>
      <c r="C173" s="72"/>
      <c r="D173" s="8" t="b">
        <v>0</v>
      </c>
      <c r="E173" s="88"/>
      <c r="F173" s="88"/>
      <c r="G173" s="89" t="s">
        <v>14</v>
      </c>
      <c r="H173" s="106" t="s">
        <v>14</v>
      </c>
      <c r="I173" s="83" t="str">
        <f t="shared" si="7"/>
        <v/>
      </c>
      <c r="J173" s="14"/>
      <c r="K173" s="15"/>
      <c r="L173" s="4"/>
      <c r="M173" s="4"/>
    </row>
    <row r="174" spans="1:13" x14ac:dyDescent="0.3">
      <c r="A174" s="6">
        <v>46101</v>
      </c>
      <c r="B174" s="87"/>
      <c r="C174" s="72"/>
      <c r="D174" s="8" t="b">
        <v>0</v>
      </c>
      <c r="E174" s="88"/>
      <c r="F174" s="88"/>
      <c r="G174" s="89" t="s">
        <v>14</v>
      </c>
      <c r="H174" s="106" t="s">
        <v>14</v>
      </c>
      <c r="I174" s="91" t="str">
        <f t="shared" si="7"/>
        <v/>
      </c>
      <c r="J174" s="14"/>
      <c r="K174" s="15"/>
      <c r="L174" s="4"/>
      <c r="M174" s="4"/>
    </row>
    <row r="175" spans="1:13" x14ac:dyDescent="0.3">
      <c r="A175" s="19"/>
      <c r="B175" s="19"/>
      <c r="C175" s="19"/>
      <c r="D175" s="19"/>
      <c r="E175" s="19"/>
      <c r="F175" s="19"/>
      <c r="G175" s="19"/>
      <c r="H175" s="19"/>
      <c r="I175" s="20">
        <f>SUM(I170:I174)</f>
        <v>0</v>
      </c>
      <c r="J175" s="14"/>
      <c r="K175" s="15"/>
      <c r="L175" s="4"/>
      <c r="M175" s="4"/>
    </row>
    <row r="176" spans="1:13" x14ac:dyDescent="0.3">
      <c r="A176" s="6">
        <v>46104</v>
      </c>
      <c r="B176" s="87"/>
      <c r="C176" s="72"/>
      <c r="D176" s="8" t="b">
        <v>0</v>
      </c>
      <c r="E176" s="88"/>
      <c r="F176" s="88"/>
      <c r="G176" s="89" t="s">
        <v>14</v>
      </c>
      <c r="H176" s="90"/>
      <c r="I176" s="83" t="str">
        <f t="shared" si="7"/>
        <v/>
      </c>
      <c r="J176" s="14"/>
      <c r="K176" s="15"/>
      <c r="L176" s="4"/>
      <c r="M176" s="4"/>
    </row>
    <row r="177" spans="1:13" x14ac:dyDescent="0.3">
      <c r="A177" s="6">
        <v>46105</v>
      </c>
      <c r="B177" s="87"/>
      <c r="C177" s="72"/>
      <c r="D177" s="8" t="b">
        <v>0</v>
      </c>
      <c r="E177" s="88"/>
      <c r="F177" s="88"/>
      <c r="G177" s="89" t="s">
        <v>14</v>
      </c>
      <c r="H177" s="90"/>
      <c r="I177" s="83" t="str">
        <f t="shared" si="7"/>
        <v/>
      </c>
      <c r="J177" s="14"/>
      <c r="K177" s="15"/>
      <c r="L177" s="4"/>
      <c r="M177" s="4"/>
    </row>
    <row r="178" spans="1:13" x14ac:dyDescent="0.3">
      <c r="A178" s="6">
        <v>46106</v>
      </c>
      <c r="B178" s="87"/>
      <c r="C178" s="72"/>
      <c r="D178" s="8" t="b">
        <v>0</v>
      </c>
      <c r="E178" s="88"/>
      <c r="F178" s="88"/>
      <c r="G178" s="89" t="s">
        <v>14</v>
      </c>
      <c r="H178" s="90"/>
      <c r="I178" s="83" t="str">
        <f t="shared" si="7"/>
        <v/>
      </c>
      <c r="J178" s="14"/>
      <c r="K178" s="15"/>
      <c r="L178" s="4"/>
      <c r="M178" s="4"/>
    </row>
    <row r="179" spans="1:13" x14ac:dyDescent="0.3">
      <c r="A179" s="6">
        <v>46107</v>
      </c>
      <c r="B179" s="87"/>
      <c r="C179" s="72"/>
      <c r="D179" s="8" t="b">
        <v>0</v>
      </c>
      <c r="E179" s="88"/>
      <c r="F179" s="88"/>
      <c r="G179" s="89" t="s">
        <v>14</v>
      </c>
      <c r="H179" s="90"/>
      <c r="I179" s="83" t="str">
        <f t="shared" si="7"/>
        <v/>
      </c>
      <c r="J179" s="14"/>
      <c r="K179" s="15"/>
      <c r="L179" s="4"/>
      <c r="M179" s="4"/>
    </row>
    <row r="180" spans="1:13" x14ac:dyDescent="0.3">
      <c r="A180" s="6">
        <v>46108</v>
      </c>
      <c r="B180" s="87"/>
      <c r="C180" s="72"/>
      <c r="D180" s="8" t="b">
        <v>0</v>
      </c>
      <c r="E180" s="88"/>
      <c r="F180" s="88"/>
      <c r="G180" s="89" t="s">
        <v>14</v>
      </c>
      <c r="H180" s="90"/>
      <c r="I180" s="91" t="str">
        <f t="shared" si="7"/>
        <v/>
      </c>
      <c r="J180" s="14"/>
      <c r="K180" s="15"/>
      <c r="L180" s="4"/>
      <c r="M180" s="4"/>
    </row>
    <row r="181" spans="1:13" x14ac:dyDescent="0.3">
      <c r="A181" s="19"/>
      <c r="B181" s="19"/>
      <c r="C181" s="19"/>
      <c r="D181" s="19"/>
      <c r="E181" s="19"/>
      <c r="F181" s="19"/>
      <c r="G181" s="19"/>
      <c r="H181" s="19"/>
      <c r="I181" s="20">
        <f>SUM(I176:I180)</f>
        <v>0</v>
      </c>
      <c r="J181" s="14"/>
      <c r="K181" s="15"/>
      <c r="L181" s="4"/>
      <c r="M181" s="4"/>
    </row>
    <row r="182" spans="1:13" x14ac:dyDescent="0.3">
      <c r="A182" s="6">
        <v>46111</v>
      </c>
      <c r="B182" s="87"/>
      <c r="C182" s="72"/>
      <c r="D182" s="8" t="b">
        <v>0</v>
      </c>
      <c r="E182" s="88"/>
      <c r="F182" s="88"/>
      <c r="G182" s="89" t="s">
        <v>14</v>
      </c>
      <c r="H182" s="90"/>
      <c r="I182" s="83" t="str">
        <f t="shared" si="7"/>
        <v/>
      </c>
      <c r="J182" s="14"/>
      <c r="K182" s="15"/>
      <c r="L182" s="4"/>
      <c r="M182" s="4"/>
    </row>
    <row r="183" spans="1:13" x14ac:dyDescent="0.3">
      <c r="A183" s="6">
        <v>46112</v>
      </c>
      <c r="B183" s="87"/>
      <c r="C183" s="72"/>
      <c r="D183" s="8" t="b">
        <v>0</v>
      </c>
      <c r="E183" s="88"/>
      <c r="F183" s="88"/>
      <c r="G183" s="89" t="s">
        <v>14</v>
      </c>
      <c r="H183" s="90"/>
      <c r="I183" s="83" t="str">
        <f t="shared" si="7"/>
        <v/>
      </c>
      <c r="J183" s="14"/>
      <c r="K183" s="15"/>
      <c r="L183" s="4"/>
      <c r="M183" s="4"/>
    </row>
    <row r="184" spans="1:13" x14ac:dyDescent="0.3">
      <c r="A184" s="6">
        <v>46113</v>
      </c>
      <c r="B184" s="87"/>
      <c r="C184" s="72"/>
      <c r="D184" s="8" t="b">
        <v>0</v>
      </c>
      <c r="E184" s="88"/>
      <c r="F184" s="88"/>
      <c r="G184" s="89" t="s">
        <v>14</v>
      </c>
      <c r="H184" s="90"/>
      <c r="I184" s="83" t="str">
        <f t="shared" si="7"/>
        <v/>
      </c>
      <c r="J184" s="14"/>
      <c r="K184" s="15"/>
      <c r="L184" s="4"/>
      <c r="M184" s="4"/>
    </row>
    <row r="185" spans="1:13" x14ac:dyDescent="0.3">
      <c r="A185" s="6">
        <v>46114</v>
      </c>
      <c r="B185" s="87"/>
      <c r="C185" s="72"/>
      <c r="D185" s="8" t="b">
        <v>0</v>
      </c>
      <c r="E185" s="88"/>
      <c r="F185" s="88"/>
      <c r="G185" s="89" t="s">
        <v>14</v>
      </c>
      <c r="H185" s="90"/>
      <c r="I185" s="83" t="str">
        <f t="shared" si="7"/>
        <v/>
      </c>
      <c r="J185" s="14"/>
      <c r="K185" s="15"/>
      <c r="L185" s="4"/>
      <c r="M185" s="4"/>
    </row>
    <row r="186" spans="1:13" x14ac:dyDescent="0.3">
      <c r="A186" s="6">
        <v>46115</v>
      </c>
      <c r="B186" s="87"/>
      <c r="C186" s="72"/>
      <c r="D186" s="8" t="b">
        <v>0</v>
      </c>
      <c r="E186" s="88"/>
      <c r="F186" s="88"/>
      <c r="G186" s="89" t="s">
        <v>14</v>
      </c>
      <c r="H186" s="90"/>
      <c r="I186" s="91" t="str">
        <f t="shared" si="7"/>
        <v/>
      </c>
      <c r="J186" s="14"/>
      <c r="K186" s="15"/>
      <c r="L186" s="4"/>
      <c r="M186" s="4"/>
    </row>
    <row r="187" spans="1:13" x14ac:dyDescent="0.3">
      <c r="A187" s="19"/>
      <c r="B187" s="19"/>
      <c r="C187" s="19"/>
      <c r="D187" s="19"/>
      <c r="E187" s="19"/>
      <c r="F187" s="19"/>
      <c r="G187" s="19"/>
      <c r="H187" s="19"/>
      <c r="I187" s="20">
        <f>SUM(I182:I186)</f>
        <v>0</v>
      </c>
      <c r="J187" s="14"/>
      <c r="K187" s="15"/>
      <c r="L187" s="4"/>
      <c r="M187" s="4"/>
    </row>
    <row r="188" spans="1:13" x14ac:dyDescent="0.3">
      <c r="A188" s="6">
        <v>46118</v>
      </c>
      <c r="B188" s="87"/>
      <c r="C188" s="72"/>
      <c r="D188" s="8" t="b">
        <v>0</v>
      </c>
      <c r="E188" s="88"/>
      <c r="F188" s="88"/>
      <c r="G188" s="89" t="s">
        <v>14</v>
      </c>
      <c r="H188" s="90"/>
      <c r="I188" s="83" t="str">
        <f t="shared" si="7"/>
        <v/>
      </c>
      <c r="J188" s="14"/>
      <c r="K188" s="15"/>
      <c r="L188" s="4"/>
      <c r="M188" s="4"/>
    </row>
    <row r="189" spans="1:13" x14ac:dyDescent="0.3">
      <c r="A189" s="6">
        <v>46119</v>
      </c>
      <c r="B189" s="87"/>
      <c r="C189" s="72"/>
      <c r="D189" s="8" t="b">
        <v>0</v>
      </c>
      <c r="E189" s="88"/>
      <c r="F189" s="88"/>
      <c r="G189" s="89" t="s">
        <v>14</v>
      </c>
      <c r="H189" s="90"/>
      <c r="I189" s="83" t="str">
        <f t="shared" si="7"/>
        <v/>
      </c>
      <c r="J189" s="14"/>
      <c r="K189" s="15"/>
      <c r="L189" s="4"/>
      <c r="M189" s="4"/>
    </row>
    <row r="190" spans="1:13" x14ac:dyDescent="0.3">
      <c r="A190" s="6">
        <v>46120</v>
      </c>
      <c r="B190" s="87"/>
      <c r="C190" s="72"/>
      <c r="D190" s="8" t="b">
        <v>0</v>
      </c>
      <c r="E190" s="88"/>
      <c r="F190" s="88"/>
      <c r="G190" s="89" t="s">
        <v>14</v>
      </c>
      <c r="H190" s="90"/>
      <c r="I190" s="83" t="str">
        <f t="shared" si="7"/>
        <v/>
      </c>
      <c r="J190" s="14"/>
      <c r="K190" s="15"/>
      <c r="L190" s="4"/>
      <c r="M190" s="4"/>
    </row>
    <row r="191" spans="1:13" x14ac:dyDescent="0.3">
      <c r="A191" s="6">
        <v>46121</v>
      </c>
      <c r="B191" s="87"/>
      <c r="C191" s="72"/>
      <c r="D191" s="8" t="b">
        <v>0</v>
      </c>
      <c r="E191" s="88"/>
      <c r="F191" s="88"/>
      <c r="G191" s="89" t="s">
        <v>14</v>
      </c>
      <c r="H191" s="90"/>
      <c r="I191" s="83" t="str">
        <f t="shared" si="7"/>
        <v/>
      </c>
      <c r="J191" s="14"/>
      <c r="K191" s="15"/>
      <c r="L191" s="4"/>
      <c r="M191" s="4"/>
    </row>
    <row r="192" spans="1:13" x14ac:dyDescent="0.3">
      <c r="A192" s="6">
        <v>46122</v>
      </c>
      <c r="B192" s="87"/>
      <c r="C192" s="72"/>
      <c r="D192" s="8" t="b">
        <v>0</v>
      </c>
      <c r="E192" s="88"/>
      <c r="F192" s="88"/>
      <c r="G192" s="89" t="s">
        <v>14</v>
      </c>
      <c r="H192" s="90"/>
      <c r="I192" s="91" t="str">
        <f t="shared" si="7"/>
        <v/>
      </c>
      <c r="J192" s="14"/>
      <c r="K192" s="15"/>
      <c r="L192" s="4"/>
      <c r="M192" s="4"/>
    </row>
    <row r="193" spans="1:13" x14ac:dyDescent="0.3">
      <c r="A193" s="19"/>
      <c r="B193" s="19"/>
      <c r="C193" s="19"/>
      <c r="D193" s="19"/>
      <c r="E193" s="19"/>
      <c r="F193" s="19"/>
      <c r="G193" s="19"/>
      <c r="H193" s="19"/>
      <c r="I193" s="20">
        <f>SUM(I188:I192)</f>
        <v>0</v>
      </c>
      <c r="J193" s="14"/>
      <c r="K193" s="15"/>
      <c r="L193" s="4"/>
      <c r="M193" s="4"/>
    </row>
    <row r="194" spans="1:13" x14ac:dyDescent="0.3">
      <c r="A194" s="6">
        <v>46125</v>
      </c>
      <c r="B194" s="87"/>
      <c r="C194" s="72"/>
      <c r="D194" s="8" t="b">
        <v>0</v>
      </c>
      <c r="E194" s="88"/>
      <c r="F194" s="88"/>
      <c r="G194" s="89" t="s">
        <v>14</v>
      </c>
      <c r="H194" s="106" t="s">
        <v>14</v>
      </c>
      <c r="I194" s="83" t="str">
        <f t="shared" si="7"/>
        <v/>
      </c>
      <c r="J194" s="14"/>
      <c r="K194" s="15"/>
      <c r="L194" s="4"/>
      <c r="M194" s="4"/>
    </row>
    <row r="195" spans="1:13" x14ac:dyDescent="0.3">
      <c r="A195" s="6">
        <v>46126</v>
      </c>
      <c r="B195" s="87"/>
      <c r="C195" s="72"/>
      <c r="D195" s="8" t="b">
        <v>0</v>
      </c>
      <c r="E195" s="88"/>
      <c r="F195" s="88"/>
      <c r="G195" s="89" t="s">
        <v>14</v>
      </c>
      <c r="H195" s="106" t="s">
        <v>14</v>
      </c>
      <c r="I195" s="83" t="str">
        <f t="shared" si="7"/>
        <v/>
      </c>
      <c r="J195" s="14"/>
      <c r="K195" s="15"/>
      <c r="L195" s="4"/>
      <c r="M195" s="4"/>
    </row>
    <row r="196" spans="1:13" x14ac:dyDescent="0.3">
      <c r="A196" s="6">
        <v>46127</v>
      </c>
      <c r="B196" s="87"/>
      <c r="C196" s="72"/>
      <c r="D196" s="8" t="b">
        <v>0</v>
      </c>
      <c r="E196" s="88"/>
      <c r="F196" s="88"/>
      <c r="G196" s="89" t="s">
        <v>14</v>
      </c>
      <c r="H196" s="106" t="s">
        <v>14</v>
      </c>
      <c r="I196" s="83" t="str">
        <f t="shared" si="7"/>
        <v/>
      </c>
      <c r="J196" s="14"/>
      <c r="K196" s="15"/>
      <c r="L196" s="4"/>
      <c r="M196" s="4"/>
    </row>
    <row r="197" spans="1:13" x14ac:dyDescent="0.3">
      <c r="A197" s="6">
        <v>46128</v>
      </c>
      <c r="B197" s="87"/>
      <c r="C197" s="72"/>
      <c r="D197" s="8" t="b">
        <v>0</v>
      </c>
      <c r="E197" s="88"/>
      <c r="F197" s="88"/>
      <c r="G197" s="89" t="s">
        <v>14</v>
      </c>
      <c r="H197" s="106" t="s">
        <v>14</v>
      </c>
      <c r="I197" s="83" t="str">
        <f t="shared" si="7"/>
        <v/>
      </c>
      <c r="J197" s="14"/>
      <c r="K197" s="15"/>
      <c r="L197" s="4"/>
      <c r="M197" s="4"/>
    </row>
    <row r="198" spans="1:13" x14ac:dyDescent="0.3">
      <c r="A198" s="6">
        <v>46129</v>
      </c>
      <c r="B198" s="87"/>
      <c r="C198" s="72"/>
      <c r="D198" s="8" t="b">
        <v>0</v>
      </c>
      <c r="E198" s="88"/>
      <c r="F198" s="88"/>
      <c r="G198" s="89" t="s">
        <v>14</v>
      </c>
      <c r="H198" s="106" t="s">
        <v>14</v>
      </c>
      <c r="I198" s="91" t="str">
        <f t="shared" si="7"/>
        <v/>
      </c>
      <c r="J198" s="14"/>
      <c r="K198" s="15"/>
      <c r="L198" s="4"/>
      <c r="M198" s="4"/>
    </row>
    <row r="199" spans="1:13" x14ac:dyDescent="0.3">
      <c r="A199" s="19"/>
      <c r="B199" s="19"/>
      <c r="C199" s="19"/>
      <c r="D199" s="19"/>
      <c r="E199" s="19"/>
      <c r="F199" s="19"/>
      <c r="G199" s="19"/>
      <c r="H199" s="19"/>
      <c r="I199" s="21">
        <f>SUM(I194:I198)</f>
        <v>0</v>
      </c>
      <c r="J199" s="14"/>
      <c r="K199" s="15"/>
      <c r="L199" s="4"/>
      <c r="M199" s="4"/>
    </row>
    <row r="200" spans="1:13" x14ac:dyDescent="0.3">
      <c r="A200" s="6">
        <v>46132</v>
      </c>
      <c r="B200" s="92"/>
      <c r="C200" s="102"/>
      <c r="D200" s="97" t="s">
        <v>8</v>
      </c>
      <c r="E200" s="93"/>
      <c r="F200" s="93"/>
      <c r="G200" s="95"/>
      <c r="H200" s="95"/>
      <c r="I200" s="96"/>
      <c r="J200" s="14"/>
      <c r="K200" s="15"/>
      <c r="L200" s="4"/>
      <c r="M200" s="4"/>
    </row>
    <row r="201" spans="1:13" x14ac:dyDescent="0.3">
      <c r="A201" s="6">
        <v>46133</v>
      </c>
      <c r="B201" s="92"/>
      <c r="C201" s="102"/>
      <c r="D201" s="97" t="s">
        <v>9</v>
      </c>
      <c r="E201" s="93"/>
      <c r="F201" s="93"/>
      <c r="G201" s="95"/>
      <c r="H201" s="95"/>
      <c r="I201" s="96"/>
      <c r="J201" s="14"/>
      <c r="K201" s="15"/>
      <c r="L201" s="4"/>
      <c r="M201" s="4"/>
    </row>
    <row r="202" spans="1:13" x14ac:dyDescent="0.3">
      <c r="A202" s="6">
        <v>46134</v>
      </c>
      <c r="B202" s="81"/>
      <c r="C202" s="86"/>
      <c r="D202" s="7" t="b">
        <v>0</v>
      </c>
      <c r="E202" s="104"/>
      <c r="F202" s="104"/>
      <c r="G202" s="105"/>
      <c r="H202" s="105"/>
      <c r="I202" s="83" t="str">
        <f t="shared" si="7"/>
        <v/>
      </c>
      <c r="J202" s="14"/>
      <c r="K202" s="15"/>
      <c r="L202" s="4"/>
      <c r="M202" s="4"/>
    </row>
    <row r="203" spans="1:13" x14ac:dyDescent="0.3">
      <c r="A203" s="6">
        <v>46135</v>
      </c>
      <c r="B203" s="87"/>
      <c r="C203" s="72"/>
      <c r="D203" s="8" t="b">
        <v>0</v>
      </c>
      <c r="E203" s="88"/>
      <c r="F203" s="88"/>
      <c r="G203" s="90"/>
      <c r="H203" s="90"/>
      <c r="I203" s="83" t="str">
        <f t="shared" si="7"/>
        <v/>
      </c>
      <c r="J203" s="14"/>
      <c r="K203" s="15"/>
      <c r="L203" s="4"/>
      <c r="M203" s="4"/>
    </row>
    <row r="204" spans="1:13" x14ac:dyDescent="0.3">
      <c r="A204" s="6">
        <v>46136</v>
      </c>
      <c r="B204" s="87"/>
      <c r="C204" s="72"/>
      <c r="D204" s="8" t="b">
        <v>0</v>
      </c>
      <c r="E204" s="88"/>
      <c r="F204" s="88"/>
      <c r="G204" s="90"/>
      <c r="H204" s="90"/>
      <c r="I204" s="91" t="str">
        <f t="shared" si="7"/>
        <v/>
      </c>
      <c r="J204" s="14"/>
      <c r="K204" s="15"/>
      <c r="L204" s="4"/>
      <c r="M204" s="4"/>
    </row>
    <row r="205" spans="1:13" x14ac:dyDescent="0.3">
      <c r="A205" s="19"/>
      <c r="B205" s="19"/>
      <c r="C205" s="19"/>
      <c r="D205" s="19"/>
      <c r="E205" s="19"/>
      <c r="F205" s="19"/>
      <c r="G205" s="19"/>
      <c r="H205" s="19"/>
      <c r="I205" s="20">
        <f>SUM(I200:I204)</f>
        <v>0</v>
      </c>
      <c r="J205" s="14"/>
      <c r="K205" s="15"/>
      <c r="L205" s="4"/>
      <c r="M205" s="4"/>
    </row>
    <row r="206" spans="1:13" x14ac:dyDescent="0.3">
      <c r="A206" s="6">
        <v>46139</v>
      </c>
      <c r="B206" s="87"/>
      <c r="C206" s="72"/>
      <c r="D206" s="8" t="b">
        <v>0</v>
      </c>
      <c r="E206" s="88"/>
      <c r="F206" s="88"/>
      <c r="G206" s="89" t="s">
        <v>14</v>
      </c>
      <c r="H206" s="106" t="s">
        <v>14</v>
      </c>
      <c r="I206" s="83" t="str">
        <f t="shared" si="7"/>
        <v/>
      </c>
      <c r="J206" s="14"/>
      <c r="K206" s="15"/>
      <c r="L206" s="4"/>
      <c r="M206" s="4"/>
    </row>
    <row r="207" spans="1:13" x14ac:dyDescent="0.3">
      <c r="A207" s="6">
        <v>46140</v>
      </c>
      <c r="B207" s="87"/>
      <c r="C207" s="72"/>
      <c r="D207" s="8" t="b">
        <v>0</v>
      </c>
      <c r="E207" s="88"/>
      <c r="F207" s="88"/>
      <c r="G207" s="89" t="s">
        <v>14</v>
      </c>
      <c r="H207" s="106" t="s">
        <v>14</v>
      </c>
      <c r="I207" s="83" t="str">
        <f>IF(OR(E207="",F207=""),"",(F207-E207)-TIME(1,0,0))</f>
        <v/>
      </c>
      <c r="J207" s="14"/>
      <c r="K207" s="15"/>
      <c r="L207" s="4"/>
      <c r="M207" s="4"/>
    </row>
    <row r="208" spans="1:13" x14ac:dyDescent="0.3">
      <c r="A208" s="6">
        <v>46141</v>
      </c>
      <c r="B208" s="87"/>
      <c r="C208" s="72"/>
      <c r="D208" s="8" t="b">
        <v>0</v>
      </c>
      <c r="E208" s="88"/>
      <c r="F208" s="88"/>
      <c r="G208" s="89" t="s">
        <v>14</v>
      </c>
      <c r="H208" s="106" t="s">
        <v>14</v>
      </c>
      <c r="I208" s="83" t="str">
        <f t="shared" si="7"/>
        <v/>
      </c>
      <c r="J208" s="14"/>
      <c r="K208" s="15"/>
      <c r="L208" s="4"/>
      <c r="M208" s="4"/>
    </row>
    <row r="209" spans="1:13" x14ac:dyDescent="0.3">
      <c r="A209" s="6">
        <v>46142</v>
      </c>
      <c r="B209" s="87"/>
      <c r="C209" s="72"/>
      <c r="D209" s="8" t="b">
        <v>0</v>
      </c>
      <c r="E209" s="88"/>
      <c r="F209" s="88"/>
      <c r="G209" s="89" t="s">
        <v>14</v>
      </c>
      <c r="H209" s="106" t="s">
        <v>14</v>
      </c>
      <c r="I209" s="83" t="str">
        <f t="shared" si="7"/>
        <v/>
      </c>
      <c r="J209" s="14"/>
      <c r="K209" s="15"/>
      <c r="L209" s="4"/>
      <c r="M209" s="4"/>
    </row>
    <row r="210" spans="1:13" x14ac:dyDescent="0.3">
      <c r="A210" s="6">
        <v>46143</v>
      </c>
      <c r="B210" s="87"/>
      <c r="C210" s="72"/>
      <c r="D210" s="8" t="b">
        <v>0</v>
      </c>
      <c r="E210" s="88"/>
      <c r="F210" s="88"/>
      <c r="G210" s="89" t="s">
        <v>14</v>
      </c>
      <c r="H210" s="106" t="s">
        <v>14</v>
      </c>
      <c r="I210" s="91" t="str">
        <f t="shared" si="7"/>
        <v/>
      </c>
      <c r="J210" s="14"/>
      <c r="K210" s="15"/>
      <c r="L210" s="4"/>
      <c r="M210" s="4"/>
    </row>
    <row r="211" spans="1:13" x14ac:dyDescent="0.3">
      <c r="A211" s="19"/>
      <c r="B211" s="19"/>
      <c r="C211" s="19"/>
      <c r="D211" s="19"/>
      <c r="E211" s="19"/>
      <c r="F211" s="19"/>
      <c r="G211" s="19"/>
      <c r="H211" s="19"/>
      <c r="I211" s="20">
        <f>SUM(I206:I210)</f>
        <v>0</v>
      </c>
      <c r="J211" s="14"/>
      <c r="K211" s="15"/>
      <c r="L211" s="4"/>
      <c r="M211" s="4"/>
    </row>
    <row r="212" spans="1:13" x14ac:dyDescent="0.3">
      <c r="A212" s="6">
        <v>46146</v>
      </c>
      <c r="B212" s="76"/>
      <c r="C212" s="98"/>
      <c r="D212" s="18" t="b">
        <v>0</v>
      </c>
      <c r="E212" s="99"/>
      <c r="F212" s="99"/>
      <c r="G212" s="100" t="s">
        <v>14</v>
      </c>
      <c r="H212" s="107" t="s">
        <v>14</v>
      </c>
      <c r="I212" s="91" t="str">
        <f t="shared" si="7"/>
        <v/>
      </c>
      <c r="J212" s="14"/>
      <c r="K212" s="15"/>
      <c r="L212" s="4"/>
      <c r="M212" s="4"/>
    </row>
    <row r="213" spans="1:13" x14ac:dyDescent="0.3">
      <c r="A213" s="6">
        <v>46147</v>
      </c>
      <c r="B213" s="23"/>
      <c r="C213" s="102"/>
      <c r="D213" s="97" t="s">
        <v>10</v>
      </c>
      <c r="E213" s="93"/>
      <c r="F213" s="93"/>
      <c r="G213" s="94" t="s">
        <v>14</v>
      </c>
      <c r="H213" s="94" t="s">
        <v>14</v>
      </c>
      <c r="I213" s="96"/>
      <c r="J213" s="14"/>
      <c r="K213" s="15"/>
      <c r="L213" s="4"/>
      <c r="M213" s="4"/>
    </row>
    <row r="214" spans="1:13" x14ac:dyDescent="0.3">
      <c r="A214" s="6">
        <v>46148</v>
      </c>
      <c r="B214" s="81"/>
      <c r="C214" s="86"/>
      <c r="D214" s="7" t="b">
        <v>0</v>
      </c>
      <c r="E214" s="104"/>
      <c r="F214" s="104"/>
      <c r="G214" s="89" t="s">
        <v>14</v>
      </c>
      <c r="H214" s="89" t="s">
        <v>14</v>
      </c>
      <c r="I214" s="83" t="str">
        <f t="shared" si="7"/>
        <v/>
      </c>
      <c r="J214" s="14"/>
      <c r="K214" s="15"/>
      <c r="L214" s="4"/>
      <c r="M214" s="4"/>
    </row>
    <row r="215" spans="1:13" x14ac:dyDescent="0.3">
      <c r="A215" s="6">
        <v>46149</v>
      </c>
      <c r="B215" s="87"/>
      <c r="C215" s="72"/>
      <c r="D215" s="8" t="b">
        <v>0</v>
      </c>
      <c r="E215" s="88"/>
      <c r="F215" s="88"/>
      <c r="G215" s="89" t="s">
        <v>14</v>
      </c>
      <c r="H215" s="106" t="s">
        <v>14</v>
      </c>
      <c r="I215" s="83" t="str">
        <f t="shared" si="7"/>
        <v/>
      </c>
      <c r="J215" s="14"/>
      <c r="K215" s="15"/>
      <c r="L215" s="4"/>
      <c r="M215" s="4"/>
    </row>
    <row r="216" spans="1:13" x14ac:dyDescent="0.3">
      <c r="A216" s="6">
        <v>46150</v>
      </c>
      <c r="B216" s="87"/>
      <c r="C216" s="72"/>
      <c r="D216" s="8" t="b">
        <v>0</v>
      </c>
      <c r="E216" s="88"/>
      <c r="F216" s="88"/>
      <c r="G216" s="89" t="s">
        <v>14</v>
      </c>
      <c r="H216" s="106" t="s">
        <v>14</v>
      </c>
      <c r="I216" s="91" t="str">
        <f t="shared" si="7"/>
        <v/>
      </c>
      <c r="J216" s="14"/>
      <c r="K216" s="15"/>
      <c r="L216" s="4"/>
      <c r="M216" s="4"/>
    </row>
    <row r="217" spans="1:13" x14ac:dyDescent="0.3">
      <c r="A217" s="19"/>
      <c r="B217" s="19"/>
      <c r="C217" s="19"/>
      <c r="D217" s="19"/>
      <c r="E217" s="19"/>
      <c r="F217" s="19"/>
      <c r="G217" s="19"/>
      <c r="H217" s="19"/>
      <c r="I217" s="20">
        <f>SUM(I212:I216)</f>
        <v>0</v>
      </c>
      <c r="J217" s="14"/>
      <c r="K217" s="15"/>
      <c r="L217" s="4"/>
      <c r="M217" s="4"/>
    </row>
    <row r="218" spans="1:13" x14ac:dyDescent="0.3">
      <c r="A218" s="6">
        <v>46153</v>
      </c>
      <c r="B218" s="87"/>
      <c r="C218" s="72"/>
      <c r="D218" s="8" t="b">
        <v>0</v>
      </c>
      <c r="E218" s="88"/>
      <c r="F218" s="88"/>
      <c r="G218" s="89" t="s">
        <v>14</v>
      </c>
      <c r="H218" s="106" t="s">
        <v>14</v>
      </c>
      <c r="I218" s="83" t="str">
        <f t="shared" si="7"/>
        <v/>
      </c>
      <c r="J218" s="14"/>
      <c r="K218" s="15"/>
      <c r="L218" s="4"/>
      <c r="M218" s="4"/>
    </row>
    <row r="219" spans="1:13" x14ac:dyDescent="0.3">
      <c r="A219" s="6">
        <v>46154</v>
      </c>
      <c r="B219" s="87"/>
      <c r="C219" s="72"/>
      <c r="D219" s="8" t="b">
        <v>0</v>
      </c>
      <c r="E219" s="88"/>
      <c r="F219" s="88"/>
      <c r="G219" s="89" t="s">
        <v>14</v>
      </c>
      <c r="H219" s="106" t="s">
        <v>14</v>
      </c>
      <c r="I219" s="83" t="str">
        <f t="shared" si="7"/>
        <v/>
      </c>
      <c r="J219" s="14"/>
      <c r="K219" s="15"/>
      <c r="L219" s="4"/>
      <c r="M219" s="4"/>
    </row>
    <row r="220" spans="1:13" x14ac:dyDescent="0.3">
      <c r="A220" s="6">
        <v>46155</v>
      </c>
      <c r="B220" s="87"/>
      <c r="C220" s="72"/>
      <c r="D220" s="8" t="b">
        <v>0</v>
      </c>
      <c r="E220" s="88"/>
      <c r="F220" s="88"/>
      <c r="G220" s="89" t="s">
        <v>14</v>
      </c>
      <c r="H220" s="106" t="s">
        <v>14</v>
      </c>
      <c r="I220" s="83" t="str">
        <f t="shared" si="7"/>
        <v/>
      </c>
      <c r="J220" s="14"/>
      <c r="K220" s="15"/>
      <c r="L220" s="4"/>
      <c r="M220" s="4"/>
    </row>
    <row r="221" spans="1:13" x14ac:dyDescent="0.3">
      <c r="A221" s="6">
        <v>46156</v>
      </c>
      <c r="B221" s="87"/>
      <c r="C221" s="72"/>
      <c r="D221" s="8" t="b">
        <v>0</v>
      </c>
      <c r="E221" s="88"/>
      <c r="F221" s="88"/>
      <c r="G221" s="89" t="s">
        <v>14</v>
      </c>
      <c r="H221" s="106" t="s">
        <v>14</v>
      </c>
      <c r="I221" s="83" t="str">
        <f t="shared" si="7"/>
        <v/>
      </c>
      <c r="J221" s="14"/>
      <c r="K221" s="15"/>
      <c r="L221" s="4"/>
      <c r="M221" s="4"/>
    </row>
    <row r="222" spans="1:13" x14ac:dyDescent="0.3">
      <c r="A222" s="6">
        <v>46157</v>
      </c>
      <c r="B222" s="87"/>
      <c r="C222" s="72"/>
      <c r="D222" s="8" t="b">
        <v>0</v>
      </c>
      <c r="E222" s="88"/>
      <c r="F222" s="88"/>
      <c r="G222" s="89" t="s">
        <v>14</v>
      </c>
      <c r="H222" s="106" t="s">
        <v>14</v>
      </c>
      <c r="I222" s="91" t="str">
        <f t="shared" si="7"/>
        <v/>
      </c>
      <c r="J222" s="14"/>
      <c r="K222" s="15"/>
      <c r="L222" s="4"/>
      <c r="M222" s="4"/>
    </row>
    <row r="223" spans="1:13" x14ac:dyDescent="0.3">
      <c r="A223" s="19"/>
      <c r="B223" s="19"/>
      <c r="C223" s="19"/>
      <c r="D223" s="19"/>
      <c r="E223" s="19"/>
      <c r="F223" s="19"/>
      <c r="G223" s="19"/>
      <c r="H223" s="19"/>
      <c r="I223" s="20">
        <f>SUM(I218:I222)</f>
        <v>0</v>
      </c>
      <c r="J223" s="14"/>
      <c r="K223" s="15"/>
      <c r="L223" s="4"/>
      <c r="M223" s="4"/>
    </row>
    <row r="224" spans="1:13" x14ac:dyDescent="0.3">
      <c r="A224" s="6">
        <v>46160</v>
      </c>
      <c r="B224" s="87"/>
      <c r="C224" s="72"/>
      <c r="D224" s="8" t="b">
        <v>0</v>
      </c>
      <c r="E224" s="88"/>
      <c r="F224" s="88"/>
      <c r="G224" s="89" t="s">
        <v>14</v>
      </c>
      <c r="H224" s="106" t="s">
        <v>14</v>
      </c>
      <c r="I224" s="83" t="str">
        <f t="shared" ref="I224:I264" si="8">IF(OR(E224="",F224=""),"",(F224-E224)-TIME(1,0,0))</f>
        <v/>
      </c>
      <c r="J224" s="14"/>
      <c r="K224" s="15"/>
      <c r="L224" s="4"/>
      <c r="M224" s="4"/>
    </row>
    <row r="225" spans="1:13" x14ac:dyDescent="0.3">
      <c r="A225" s="6">
        <v>46161</v>
      </c>
      <c r="B225" s="87"/>
      <c r="C225" s="72"/>
      <c r="D225" s="8" t="b">
        <v>0</v>
      </c>
      <c r="E225" s="88"/>
      <c r="F225" s="88"/>
      <c r="G225" s="89" t="s">
        <v>14</v>
      </c>
      <c r="H225" s="106" t="s">
        <v>14</v>
      </c>
      <c r="I225" s="83" t="str">
        <f t="shared" si="8"/>
        <v/>
      </c>
      <c r="J225" s="14"/>
      <c r="K225" s="15"/>
      <c r="L225" s="4"/>
      <c r="M225" s="4"/>
    </row>
    <row r="226" spans="1:13" x14ac:dyDescent="0.3">
      <c r="A226" s="6">
        <v>46162</v>
      </c>
      <c r="B226" s="87"/>
      <c r="C226" s="72"/>
      <c r="D226" s="8" t="b">
        <v>0</v>
      </c>
      <c r="E226" s="88"/>
      <c r="F226" s="88"/>
      <c r="G226" s="89" t="s">
        <v>14</v>
      </c>
      <c r="H226" s="106" t="s">
        <v>14</v>
      </c>
      <c r="I226" s="83" t="str">
        <f t="shared" si="8"/>
        <v/>
      </c>
      <c r="J226" s="14"/>
      <c r="K226" s="15"/>
      <c r="L226" s="4"/>
      <c r="M226" s="4"/>
    </row>
    <row r="227" spans="1:13" x14ac:dyDescent="0.3">
      <c r="A227" s="6">
        <v>46163</v>
      </c>
      <c r="B227" s="87"/>
      <c r="C227" s="72"/>
      <c r="D227" s="8" t="b">
        <v>0</v>
      </c>
      <c r="E227" s="88"/>
      <c r="F227" s="88"/>
      <c r="G227" s="89" t="s">
        <v>14</v>
      </c>
      <c r="H227" s="106" t="s">
        <v>14</v>
      </c>
      <c r="I227" s="83" t="str">
        <f t="shared" si="8"/>
        <v/>
      </c>
      <c r="J227" s="14"/>
      <c r="K227" s="15"/>
      <c r="L227" s="4"/>
      <c r="M227" s="4"/>
    </row>
    <row r="228" spans="1:13" x14ac:dyDescent="0.3">
      <c r="A228" s="6">
        <v>46164</v>
      </c>
      <c r="B228" s="87"/>
      <c r="C228" s="72"/>
      <c r="D228" s="8" t="b">
        <v>0</v>
      </c>
      <c r="E228" s="88"/>
      <c r="F228" s="88"/>
      <c r="G228" s="89" t="s">
        <v>14</v>
      </c>
      <c r="H228" s="106" t="s">
        <v>14</v>
      </c>
      <c r="I228" s="91" t="str">
        <f t="shared" si="8"/>
        <v/>
      </c>
      <c r="J228" s="14"/>
      <c r="K228" s="15"/>
      <c r="L228" s="4"/>
      <c r="M228" s="4"/>
    </row>
    <row r="229" spans="1:13" x14ac:dyDescent="0.3">
      <c r="A229" s="24"/>
      <c r="B229" s="24"/>
      <c r="C229" s="24"/>
      <c r="D229" s="24"/>
      <c r="E229" s="24"/>
      <c r="F229" s="24"/>
      <c r="G229" s="24"/>
      <c r="H229" s="24"/>
      <c r="I229" s="20">
        <f>SUM(I224:I228)</f>
        <v>0</v>
      </c>
      <c r="J229" s="14"/>
      <c r="K229" s="15"/>
      <c r="L229" s="4"/>
      <c r="M229" s="4"/>
    </row>
    <row r="230" spans="1:13" x14ac:dyDescent="0.3">
      <c r="A230" s="6">
        <v>46167</v>
      </c>
      <c r="B230" s="87"/>
      <c r="C230" s="72"/>
      <c r="D230" s="8" t="b">
        <v>0</v>
      </c>
      <c r="E230" s="88"/>
      <c r="F230" s="88"/>
      <c r="G230" s="89" t="s">
        <v>14</v>
      </c>
      <c r="H230" s="106" t="s">
        <v>14</v>
      </c>
      <c r="I230" s="83" t="str">
        <f t="shared" si="8"/>
        <v/>
      </c>
      <c r="J230" s="14"/>
      <c r="K230" s="15"/>
      <c r="L230" s="4"/>
      <c r="M230" s="4"/>
    </row>
    <row r="231" spans="1:13" x14ac:dyDescent="0.3">
      <c r="A231" s="6">
        <v>46168</v>
      </c>
      <c r="B231" s="87"/>
      <c r="C231" s="72"/>
      <c r="D231" s="8" t="b">
        <v>0</v>
      </c>
      <c r="E231" s="88"/>
      <c r="F231" s="88"/>
      <c r="G231" s="89" t="s">
        <v>14</v>
      </c>
      <c r="H231" s="106" t="s">
        <v>14</v>
      </c>
      <c r="I231" s="83" t="str">
        <f t="shared" si="8"/>
        <v/>
      </c>
      <c r="J231" s="14"/>
      <c r="K231" s="15"/>
      <c r="L231" s="4"/>
      <c r="M231" s="4"/>
    </row>
    <row r="232" spans="1:13" x14ac:dyDescent="0.3">
      <c r="A232" s="6">
        <v>46169</v>
      </c>
      <c r="B232" s="87"/>
      <c r="C232" s="72"/>
      <c r="D232" s="8" t="b">
        <v>0</v>
      </c>
      <c r="E232" s="88"/>
      <c r="F232" s="88"/>
      <c r="G232" s="89" t="s">
        <v>14</v>
      </c>
      <c r="H232" s="106" t="s">
        <v>14</v>
      </c>
      <c r="I232" s="83" t="str">
        <f t="shared" si="8"/>
        <v/>
      </c>
      <c r="J232" s="14"/>
      <c r="K232" s="15"/>
      <c r="L232" s="4"/>
      <c r="M232" s="4"/>
    </row>
    <row r="233" spans="1:13" x14ac:dyDescent="0.3">
      <c r="A233" s="6">
        <v>46170</v>
      </c>
      <c r="B233" s="76"/>
      <c r="C233" s="98"/>
      <c r="D233" s="18" t="b">
        <v>0</v>
      </c>
      <c r="E233" s="99"/>
      <c r="F233" s="99"/>
      <c r="G233" s="100" t="s">
        <v>14</v>
      </c>
      <c r="H233" s="107" t="s">
        <v>14</v>
      </c>
      <c r="I233" s="91" t="str">
        <f t="shared" si="8"/>
        <v/>
      </c>
      <c r="J233" s="14"/>
      <c r="K233" s="15"/>
      <c r="L233" s="4"/>
      <c r="M233" s="4"/>
    </row>
    <row r="234" spans="1:13" x14ac:dyDescent="0.3">
      <c r="A234" s="6">
        <v>46171</v>
      </c>
      <c r="B234" s="92"/>
      <c r="C234" s="102"/>
      <c r="D234" s="97" t="s">
        <v>11</v>
      </c>
      <c r="E234" s="93"/>
      <c r="F234" s="93"/>
      <c r="G234" s="94" t="s">
        <v>14</v>
      </c>
      <c r="H234" s="94" t="s">
        <v>14</v>
      </c>
      <c r="I234" s="96" t="str">
        <f t="shared" si="8"/>
        <v/>
      </c>
      <c r="J234" s="14"/>
      <c r="K234" s="15"/>
      <c r="L234" s="4"/>
      <c r="M234" s="4"/>
    </row>
    <row r="235" spans="1:13" x14ac:dyDescent="0.3">
      <c r="A235" s="19"/>
      <c r="B235" s="19"/>
      <c r="C235" s="19"/>
      <c r="D235" s="19"/>
      <c r="E235" s="19"/>
      <c r="F235" s="19"/>
      <c r="G235" s="19"/>
      <c r="H235" s="19"/>
      <c r="I235" s="22">
        <f>SUM(I230:I234)</f>
        <v>0</v>
      </c>
      <c r="J235" s="14"/>
      <c r="K235" s="15"/>
      <c r="L235" s="4"/>
      <c r="M235" s="4"/>
    </row>
    <row r="236" spans="1:13" x14ac:dyDescent="0.3">
      <c r="A236" s="6">
        <v>46174</v>
      </c>
      <c r="B236" s="87"/>
      <c r="C236" s="72"/>
      <c r="D236" s="8" t="b">
        <v>0</v>
      </c>
      <c r="E236" s="88"/>
      <c r="F236" s="88"/>
      <c r="G236" s="108"/>
      <c r="H236" s="106" t="s">
        <v>14</v>
      </c>
      <c r="I236" s="83" t="str">
        <f t="shared" si="8"/>
        <v/>
      </c>
      <c r="J236" s="14"/>
      <c r="K236" s="15"/>
      <c r="L236" s="4"/>
      <c r="M236" s="4"/>
    </row>
    <row r="237" spans="1:13" x14ac:dyDescent="0.3">
      <c r="A237" s="6">
        <v>46175</v>
      </c>
      <c r="B237" s="87"/>
      <c r="C237" s="72"/>
      <c r="D237" s="8" t="b">
        <v>0</v>
      </c>
      <c r="E237" s="88"/>
      <c r="F237" s="88"/>
      <c r="G237" s="108"/>
      <c r="H237" s="106" t="s">
        <v>14</v>
      </c>
      <c r="I237" s="83" t="str">
        <f t="shared" si="8"/>
        <v/>
      </c>
      <c r="J237" s="14"/>
      <c r="K237" s="15"/>
      <c r="L237" s="4"/>
      <c r="M237" s="4"/>
    </row>
    <row r="238" spans="1:13" x14ac:dyDescent="0.3">
      <c r="A238" s="6">
        <v>46176</v>
      </c>
      <c r="B238" s="87"/>
      <c r="C238" s="72"/>
      <c r="D238" s="8" t="b">
        <v>0</v>
      </c>
      <c r="E238" s="88"/>
      <c r="F238" s="88"/>
      <c r="G238" s="108"/>
      <c r="H238" s="106" t="s">
        <v>14</v>
      </c>
      <c r="I238" s="83" t="str">
        <f t="shared" si="8"/>
        <v/>
      </c>
      <c r="J238" s="14"/>
      <c r="K238" s="15"/>
      <c r="L238" s="4"/>
      <c r="M238" s="4"/>
    </row>
    <row r="239" spans="1:13" x14ac:dyDescent="0.3">
      <c r="A239" s="6">
        <v>46177</v>
      </c>
      <c r="B239" s="87"/>
      <c r="C239" s="72"/>
      <c r="D239" s="8" t="b">
        <v>0</v>
      </c>
      <c r="E239" s="88"/>
      <c r="F239" s="88"/>
      <c r="G239" s="108"/>
      <c r="H239" s="106" t="s">
        <v>14</v>
      </c>
      <c r="I239" s="83" t="str">
        <f t="shared" si="8"/>
        <v/>
      </c>
      <c r="J239" s="14"/>
      <c r="K239" s="15"/>
      <c r="L239" s="4"/>
      <c r="M239" s="4"/>
    </row>
    <row r="240" spans="1:13" x14ac:dyDescent="0.3">
      <c r="A240" s="6">
        <v>46178</v>
      </c>
      <c r="B240" s="87"/>
      <c r="C240" s="72"/>
      <c r="D240" s="8" t="b">
        <v>0</v>
      </c>
      <c r="E240" s="88"/>
      <c r="F240" s="88"/>
      <c r="G240" s="108"/>
      <c r="H240" s="106" t="s">
        <v>14</v>
      </c>
      <c r="I240" s="91" t="str">
        <f t="shared" si="8"/>
        <v/>
      </c>
      <c r="J240" s="14"/>
      <c r="K240" s="15"/>
      <c r="L240" s="4"/>
      <c r="M240" s="4"/>
    </row>
    <row r="241" spans="1:13" x14ac:dyDescent="0.3">
      <c r="A241" s="19"/>
      <c r="B241" s="19"/>
      <c r="C241" s="19"/>
      <c r="D241" s="19"/>
      <c r="E241" s="19"/>
      <c r="F241" s="19"/>
      <c r="G241" s="19"/>
      <c r="H241" s="19"/>
      <c r="I241" s="21">
        <f>SUM(I236:I240)</f>
        <v>0</v>
      </c>
      <c r="J241" s="14"/>
      <c r="K241" s="15"/>
      <c r="L241" s="4"/>
      <c r="M241" s="4"/>
    </row>
    <row r="242" spans="1:13" x14ac:dyDescent="0.3">
      <c r="A242" s="6">
        <v>46181</v>
      </c>
      <c r="B242" s="102"/>
      <c r="C242" s="102"/>
      <c r="D242" s="97" t="s">
        <v>12</v>
      </c>
      <c r="E242" s="93"/>
      <c r="F242" s="93"/>
      <c r="G242" s="94" t="s">
        <v>14</v>
      </c>
      <c r="H242" s="94" t="s">
        <v>14</v>
      </c>
      <c r="I242" s="96" t="str">
        <f t="shared" si="8"/>
        <v/>
      </c>
      <c r="J242" s="14"/>
      <c r="K242" s="15"/>
      <c r="L242" s="4"/>
      <c r="M242" s="4"/>
    </row>
    <row r="243" spans="1:13" x14ac:dyDescent="0.3">
      <c r="A243" s="6">
        <v>46182</v>
      </c>
      <c r="B243" s="102"/>
      <c r="C243" s="102"/>
      <c r="D243" s="97" t="s">
        <v>13</v>
      </c>
      <c r="E243" s="93"/>
      <c r="F243" s="93"/>
      <c r="G243" s="94" t="s">
        <v>14</v>
      </c>
      <c r="H243" s="94" t="s">
        <v>14</v>
      </c>
      <c r="I243" s="96" t="str">
        <f>IF(OR(E243="",F243=""),"",(F243-E243)-TIME(1,0,0))</f>
        <v/>
      </c>
      <c r="J243" s="14"/>
      <c r="K243" s="15"/>
      <c r="L243" s="4"/>
      <c r="M243" s="4"/>
    </row>
    <row r="244" spans="1:13" x14ac:dyDescent="0.3">
      <c r="A244" s="6">
        <v>46183</v>
      </c>
      <c r="B244" s="81"/>
      <c r="C244" s="86"/>
      <c r="D244" s="7" t="b">
        <v>0</v>
      </c>
      <c r="E244" s="104"/>
      <c r="F244" s="104"/>
      <c r="G244" s="89" t="s">
        <v>14</v>
      </c>
      <c r="H244" s="89" t="s">
        <v>14</v>
      </c>
      <c r="I244" s="83" t="str">
        <f t="shared" si="8"/>
        <v/>
      </c>
      <c r="J244" s="14"/>
      <c r="K244" s="15"/>
      <c r="L244" s="4"/>
      <c r="M244" s="4"/>
    </row>
    <row r="245" spans="1:13" x14ac:dyDescent="0.3">
      <c r="A245" s="6">
        <v>46184</v>
      </c>
      <c r="B245" s="87"/>
      <c r="C245" s="72"/>
      <c r="D245" s="8" t="b">
        <v>0</v>
      </c>
      <c r="E245" s="88"/>
      <c r="F245" s="88"/>
      <c r="G245" s="89" t="s">
        <v>14</v>
      </c>
      <c r="H245" s="106" t="s">
        <v>14</v>
      </c>
      <c r="I245" s="83" t="str">
        <f t="shared" si="8"/>
        <v/>
      </c>
      <c r="J245" s="14"/>
      <c r="K245" s="15"/>
      <c r="L245" s="4"/>
      <c r="M245" s="4"/>
    </row>
    <row r="246" spans="1:13" x14ac:dyDescent="0.3">
      <c r="A246" s="6">
        <v>46185</v>
      </c>
      <c r="B246" s="87"/>
      <c r="C246" s="72"/>
      <c r="D246" s="8" t="b">
        <v>0</v>
      </c>
      <c r="E246" s="88"/>
      <c r="F246" s="88"/>
      <c r="G246" s="89" t="s">
        <v>14</v>
      </c>
      <c r="H246" s="106" t="s">
        <v>14</v>
      </c>
      <c r="I246" s="91" t="str">
        <f t="shared" si="8"/>
        <v/>
      </c>
      <c r="J246" s="14"/>
      <c r="K246" s="15"/>
      <c r="L246" s="4"/>
      <c r="M246" s="4"/>
    </row>
    <row r="247" spans="1:13" x14ac:dyDescent="0.3">
      <c r="A247" s="19"/>
      <c r="B247" s="19"/>
      <c r="C247" s="19"/>
      <c r="D247" s="19"/>
      <c r="E247" s="19"/>
      <c r="F247" s="19"/>
      <c r="G247" s="19"/>
      <c r="H247" s="19"/>
      <c r="I247" s="20">
        <f>SUM(I242:I246)</f>
        <v>0</v>
      </c>
      <c r="J247" s="14"/>
      <c r="K247" s="15"/>
      <c r="L247" s="4"/>
      <c r="M247" s="4"/>
    </row>
    <row r="248" spans="1:13" x14ac:dyDescent="0.3">
      <c r="A248" s="6">
        <v>46188</v>
      </c>
      <c r="B248" s="87"/>
      <c r="C248" s="72"/>
      <c r="D248" s="8" t="b">
        <v>0</v>
      </c>
      <c r="E248" s="88"/>
      <c r="F248" s="88"/>
      <c r="G248" s="89" t="s">
        <v>14</v>
      </c>
      <c r="H248" s="106" t="s">
        <v>14</v>
      </c>
      <c r="I248" s="83" t="str">
        <f t="shared" si="8"/>
        <v/>
      </c>
      <c r="J248" s="14"/>
      <c r="K248" s="15"/>
      <c r="L248" s="4"/>
      <c r="M248" s="4"/>
    </row>
    <row r="249" spans="1:13" x14ac:dyDescent="0.3">
      <c r="A249" s="6">
        <v>46189</v>
      </c>
      <c r="B249" s="87"/>
      <c r="C249" s="72"/>
      <c r="D249" s="8" t="b">
        <v>0</v>
      </c>
      <c r="E249" s="88"/>
      <c r="F249" s="88"/>
      <c r="G249" s="89" t="s">
        <v>14</v>
      </c>
      <c r="H249" s="90"/>
      <c r="I249" s="83" t="str">
        <f t="shared" si="8"/>
        <v/>
      </c>
      <c r="J249" s="14"/>
      <c r="K249" s="15"/>
      <c r="L249" s="4"/>
      <c r="M249" s="4"/>
    </row>
    <row r="250" spans="1:13" x14ac:dyDescent="0.3">
      <c r="A250" s="6">
        <v>46190</v>
      </c>
      <c r="B250" s="87"/>
      <c r="C250" s="72"/>
      <c r="D250" s="8" t="b">
        <v>0</v>
      </c>
      <c r="E250" s="88"/>
      <c r="F250" s="88"/>
      <c r="G250" s="89" t="s">
        <v>14</v>
      </c>
      <c r="H250" s="90"/>
      <c r="I250" s="83" t="str">
        <f t="shared" si="8"/>
        <v/>
      </c>
      <c r="J250" s="14"/>
      <c r="K250" s="15"/>
      <c r="L250" s="4"/>
      <c r="M250" s="4"/>
    </row>
    <row r="251" spans="1:13" x14ac:dyDescent="0.3">
      <c r="A251" s="6">
        <v>46191</v>
      </c>
      <c r="B251" s="87"/>
      <c r="C251" s="72"/>
      <c r="D251" s="8" t="b">
        <v>0</v>
      </c>
      <c r="E251" s="88"/>
      <c r="F251" s="88"/>
      <c r="G251" s="89" t="s">
        <v>14</v>
      </c>
      <c r="H251" s="90"/>
      <c r="I251" s="83" t="str">
        <f t="shared" si="8"/>
        <v/>
      </c>
      <c r="J251" s="14"/>
      <c r="K251" s="15"/>
      <c r="L251" s="4"/>
      <c r="M251" s="4"/>
    </row>
    <row r="252" spans="1:13" x14ac:dyDescent="0.3">
      <c r="A252" s="6">
        <v>46192</v>
      </c>
      <c r="B252" s="87"/>
      <c r="C252" s="72"/>
      <c r="D252" s="8" t="b">
        <v>0</v>
      </c>
      <c r="E252" s="88"/>
      <c r="F252" s="88"/>
      <c r="G252" s="89" t="s">
        <v>14</v>
      </c>
      <c r="H252" s="90"/>
      <c r="I252" s="91" t="str">
        <f t="shared" si="8"/>
        <v/>
      </c>
      <c r="J252" s="14"/>
      <c r="K252" s="15"/>
      <c r="L252" s="4"/>
      <c r="M252" s="4"/>
    </row>
    <row r="253" spans="1:13" x14ac:dyDescent="0.3">
      <c r="A253" s="19"/>
      <c r="B253" s="19"/>
      <c r="C253" s="19"/>
      <c r="D253" s="19"/>
      <c r="E253" s="19"/>
      <c r="F253" s="19"/>
      <c r="G253" s="19"/>
      <c r="H253" s="19"/>
      <c r="I253" s="20">
        <f>SUM(I248:I252)</f>
        <v>0</v>
      </c>
      <c r="J253" s="14"/>
      <c r="K253" s="15"/>
      <c r="L253" s="4"/>
      <c r="M253" s="4"/>
    </row>
    <row r="254" spans="1:13" x14ac:dyDescent="0.3">
      <c r="A254" s="6">
        <v>46195</v>
      </c>
      <c r="B254" s="87"/>
      <c r="C254" s="72"/>
      <c r="D254" s="8" t="b">
        <v>0</v>
      </c>
      <c r="E254" s="88"/>
      <c r="F254" s="88"/>
      <c r="G254" s="89" t="s">
        <v>14</v>
      </c>
      <c r="H254" s="90"/>
      <c r="I254" s="83" t="str">
        <f t="shared" si="8"/>
        <v/>
      </c>
      <c r="J254" s="14"/>
      <c r="K254" s="15"/>
      <c r="L254" s="4"/>
      <c r="M254" s="4"/>
    </row>
    <row r="255" spans="1:13" x14ac:dyDescent="0.3">
      <c r="A255" s="6">
        <v>46196</v>
      </c>
      <c r="B255" s="87"/>
      <c r="C255" s="72"/>
      <c r="D255" s="8" t="b">
        <v>0</v>
      </c>
      <c r="E255" s="88"/>
      <c r="F255" s="88"/>
      <c r="G255" s="89" t="s">
        <v>14</v>
      </c>
      <c r="H255" s="90"/>
      <c r="I255" s="83" t="str">
        <f t="shared" si="8"/>
        <v/>
      </c>
      <c r="J255" s="14"/>
      <c r="K255" s="15"/>
      <c r="L255" s="4"/>
      <c r="M255" s="4"/>
    </row>
    <row r="256" spans="1:13" x14ac:dyDescent="0.3">
      <c r="A256" s="6">
        <v>46197</v>
      </c>
      <c r="B256" s="87"/>
      <c r="C256" s="72"/>
      <c r="D256" s="8" t="b">
        <v>0</v>
      </c>
      <c r="E256" s="88"/>
      <c r="F256" s="88"/>
      <c r="G256" s="89" t="s">
        <v>14</v>
      </c>
      <c r="H256" s="90"/>
      <c r="I256" s="83" t="str">
        <f t="shared" si="8"/>
        <v/>
      </c>
      <c r="J256" s="14"/>
      <c r="K256" s="15"/>
      <c r="L256" s="4"/>
      <c r="M256" s="4"/>
    </row>
    <row r="257" spans="1:13" x14ac:dyDescent="0.3">
      <c r="A257" s="6">
        <v>46198</v>
      </c>
      <c r="B257" s="87"/>
      <c r="C257" s="72"/>
      <c r="D257" s="8" t="b">
        <v>0</v>
      </c>
      <c r="E257" s="88"/>
      <c r="F257" s="88"/>
      <c r="G257" s="89" t="s">
        <v>14</v>
      </c>
      <c r="H257" s="90"/>
      <c r="I257" s="83" t="str">
        <f t="shared" si="8"/>
        <v/>
      </c>
      <c r="J257" s="14"/>
      <c r="K257" s="15"/>
      <c r="L257" s="4"/>
      <c r="M257" s="4"/>
    </row>
    <row r="258" spans="1:13" x14ac:dyDescent="0.3">
      <c r="A258" s="6">
        <v>46199</v>
      </c>
      <c r="B258" s="87"/>
      <c r="C258" s="72"/>
      <c r="D258" s="8" t="b">
        <v>0</v>
      </c>
      <c r="E258" s="88"/>
      <c r="F258" s="88"/>
      <c r="G258" s="89" t="s">
        <v>14</v>
      </c>
      <c r="H258" s="90"/>
      <c r="I258" s="91" t="str">
        <f t="shared" si="8"/>
        <v/>
      </c>
      <c r="J258" s="14"/>
      <c r="K258" s="15"/>
      <c r="L258" s="4"/>
      <c r="M258" s="4"/>
    </row>
    <row r="259" spans="1:13" x14ac:dyDescent="0.3">
      <c r="A259" s="19"/>
      <c r="B259" s="19"/>
      <c r="C259" s="19"/>
      <c r="D259" s="19"/>
      <c r="E259" s="19"/>
      <c r="F259" s="19"/>
      <c r="G259" s="19"/>
      <c r="H259" s="19"/>
      <c r="I259" s="20">
        <f>SUM(I254:I258)</f>
        <v>0</v>
      </c>
      <c r="J259" s="14"/>
      <c r="K259" s="4"/>
      <c r="L259" s="4"/>
      <c r="M259" s="4"/>
    </row>
    <row r="260" spans="1:13" x14ac:dyDescent="0.3">
      <c r="A260" s="6">
        <v>46202</v>
      </c>
      <c r="B260" s="87"/>
      <c r="C260" s="72"/>
      <c r="D260" s="8" t="b">
        <v>0</v>
      </c>
      <c r="E260" s="88"/>
      <c r="F260" s="88"/>
      <c r="G260" s="89" t="s">
        <v>14</v>
      </c>
      <c r="H260" s="90"/>
      <c r="I260" s="83" t="str">
        <f t="shared" si="8"/>
        <v/>
      </c>
      <c r="J260" s="14"/>
      <c r="K260" s="4"/>
      <c r="L260" s="4"/>
      <c r="M260" s="4"/>
    </row>
    <row r="261" spans="1:13" x14ac:dyDescent="0.3">
      <c r="A261" s="6">
        <v>46203</v>
      </c>
      <c r="B261" s="87"/>
      <c r="C261" s="72"/>
      <c r="D261" s="8" t="b">
        <v>0</v>
      </c>
      <c r="E261" s="88"/>
      <c r="F261" s="88"/>
      <c r="G261" s="89" t="s">
        <v>14</v>
      </c>
      <c r="H261" s="90"/>
      <c r="I261" s="83" t="str">
        <f t="shared" si="8"/>
        <v/>
      </c>
      <c r="J261" s="14"/>
      <c r="K261" s="4"/>
      <c r="L261" s="4"/>
      <c r="M261" s="4"/>
    </row>
    <row r="262" spans="1:13" x14ac:dyDescent="0.3">
      <c r="A262" s="6">
        <v>46204</v>
      </c>
      <c r="B262" s="87"/>
      <c r="C262" s="72"/>
      <c r="D262" s="8" t="b">
        <v>0</v>
      </c>
      <c r="E262" s="88"/>
      <c r="F262" s="88"/>
      <c r="G262" s="89" t="s">
        <v>14</v>
      </c>
      <c r="H262" s="90"/>
      <c r="I262" s="83" t="str">
        <f t="shared" si="8"/>
        <v/>
      </c>
      <c r="J262" s="14"/>
      <c r="K262" s="4"/>
      <c r="L262" s="4"/>
      <c r="M262" s="4"/>
    </row>
    <row r="263" spans="1:13" x14ac:dyDescent="0.3">
      <c r="A263" s="6">
        <v>46205</v>
      </c>
      <c r="B263" s="87"/>
      <c r="C263" s="72"/>
      <c r="D263" s="8" t="b">
        <v>0</v>
      </c>
      <c r="E263" s="88"/>
      <c r="F263" s="88"/>
      <c r="G263" s="89" t="s">
        <v>14</v>
      </c>
      <c r="H263" s="90"/>
      <c r="I263" s="83" t="str">
        <f t="shared" si="8"/>
        <v/>
      </c>
      <c r="J263" s="14"/>
      <c r="K263" s="4"/>
      <c r="L263" s="4"/>
      <c r="M263" s="4"/>
    </row>
    <row r="264" spans="1:13" x14ac:dyDescent="0.3">
      <c r="A264" s="6">
        <v>46206</v>
      </c>
      <c r="B264" s="87"/>
      <c r="C264" s="72"/>
      <c r="D264" s="8" t="b">
        <v>0</v>
      </c>
      <c r="E264" s="88"/>
      <c r="F264" s="88"/>
      <c r="G264" s="89" t="s">
        <v>14</v>
      </c>
      <c r="H264" s="90"/>
      <c r="I264" s="91" t="str">
        <f t="shared" si="8"/>
        <v/>
      </c>
      <c r="J264" s="14"/>
      <c r="K264" s="4"/>
      <c r="L264" s="4"/>
      <c r="M264" s="4"/>
    </row>
    <row r="265" spans="1:13" x14ac:dyDescent="0.3">
      <c r="A265" s="19"/>
      <c r="B265" s="19"/>
      <c r="C265" s="19"/>
      <c r="D265" s="19"/>
      <c r="E265" s="19"/>
      <c r="F265" s="19"/>
      <c r="G265" s="19"/>
      <c r="H265" s="19"/>
      <c r="I265" s="25">
        <f>SUM(I260:I264)</f>
        <v>0</v>
      </c>
      <c r="J265" s="14"/>
      <c r="K265" s="4"/>
      <c r="L265" s="4"/>
      <c r="M265" s="4"/>
    </row>
    <row r="266" spans="1:13" x14ac:dyDescent="0.3">
      <c r="A266" s="15"/>
      <c r="B266" s="15"/>
      <c r="C266" s="15"/>
      <c r="D266" s="15"/>
      <c r="E266" s="15"/>
      <c r="F266" s="15"/>
      <c r="G266" s="15"/>
      <c r="H266" s="15"/>
      <c r="I266" s="15"/>
      <c r="J266" s="15"/>
      <c r="K266" s="15"/>
      <c r="L266" s="15"/>
      <c r="M266" s="15"/>
    </row>
    <row r="267" spans="1:13" x14ac:dyDescent="0.3">
      <c r="A267" s="15"/>
      <c r="B267" s="15"/>
      <c r="C267" s="15"/>
      <c r="D267" s="15"/>
      <c r="E267" s="15"/>
      <c r="F267" s="15"/>
      <c r="G267" s="26" t="s">
        <v>45</v>
      </c>
      <c r="H267" s="109" cm="1">
        <f t="array" ref="H267">SUMPRODUCT(--(MOD(ROW(I7:I265)-7,6)=0),--ISNUMBER(I7:I265),I7:I265)</f>
        <v>3.625</v>
      </c>
      <c r="I267" s="15"/>
      <c r="J267" s="15"/>
      <c r="K267" s="15"/>
      <c r="L267" s="15"/>
      <c r="M267" s="15"/>
    </row>
    <row r="268" spans="1:13" x14ac:dyDescent="0.3">
      <c r="A268" s="15"/>
      <c r="B268" s="15"/>
      <c r="C268" s="15"/>
      <c r="D268" s="15"/>
      <c r="E268" s="15"/>
      <c r="F268" s="15"/>
      <c r="G268" s="110"/>
      <c r="H268" s="110"/>
      <c r="I268" s="15"/>
      <c r="J268" s="15"/>
      <c r="K268" s="110"/>
      <c r="L268" s="4"/>
      <c r="M268" s="4"/>
    </row>
    <row r="275" spans="2:13" ht="23.4" x14ac:dyDescent="0.45">
      <c r="C275" s="27"/>
      <c r="D275" s="27"/>
      <c r="E275" s="27"/>
      <c r="F275" s="27"/>
      <c r="G275" s="27"/>
      <c r="H275" s="27"/>
    </row>
    <row r="276" spans="2:13" x14ac:dyDescent="0.3">
      <c r="C276" s="28"/>
      <c r="D276" s="28"/>
      <c r="E276" s="28"/>
      <c r="F276" s="29"/>
      <c r="G276" s="28"/>
      <c r="H276" s="28"/>
    </row>
    <row r="277" spans="2:13" x14ac:dyDescent="0.3">
      <c r="C277" s="28"/>
      <c r="D277" s="28"/>
      <c r="E277" s="28"/>
      <c r="F277" s="28"/>
      <c r="G277" s="28"/>
      <c r="H277" s="28"/>
    </row>
    <row r="278" spans="2:13" ht="21" x14ac:dyDescent="0.4">
      <c r="C278" s="30"/>
      <c r="D278" s="31"/>
      <c r="E278" s="28"/>
      <c r="F278" s="28"/>
      <c r="G278" s="28"/>
      <c r="H278" s="28"/>
      <c r="M278" s="32"/>
    </row>
    <row r="279" spans="2:13" x14ac:dyDescent="0.3">
      <c r="B279" s="28"/>
      <c r="C279" s="28"/>
      <c r="D279" s="28"/>
      <c r="E279" s="28"/>
      <c r="F279" s="28"/>
      <c r="G279" s="28"/>
      <c r="H279" s="28"/>
    </row>
    <row r="280" spans="2:13" x14ac:dyDescent="0.3">
      <c r="B280" s="28"/>
      <c r="C280" s="28"/>
      <c r="D280" s="28"/>
      <c r="E280" s="28"/>
      <c r="F280" s="28"/>
      <c r="G280" s="28"/>
      <c r="H280" s="28"/>
    </row>
    <row r="281" spans="2:13" x14ac:dyDescent="0.3">
      <c r="C281" s="28"/>
      <c r="D281" s="28"/>
      <c r="E281" s="28"/>
      <c r="F281" s="28"/>
      <c r="G281" s="28"/>
      <c r="H281" s="28"/>
    </row>
    <row r="282" spans="2:13" x14ac:dyDescent="0.3">
      <c r="C282" s="33"/>
      <c r="D282" s="34"/>
      <c r="E282" s="34"/>
      <c r="F282" s="34"/>
      <c r="G282" s="34"/>
      <c r="H282" s="35"/>
    </row>
    <row r="283" spans="2:13" x14ac:dyDescent="0.3">
      <c r="C283" s="33"/>
      <c r="D283" s="34"/>
      <c r="E283" s="34"/>
      <c r="F283" s="34"/>
      <c r="G283" s="34"/>
      <c r="H283" s="35"/>
    </row>
    <row r="284" spans="2:13" x14ac:dyDescent="0.3">
      <c r="B284" s="28"/>
      <c r="C284" s="33"/>
      <c r="D284" s="34"/>
      <c r="E284" s="34"/>
      <c r="F284" s="34"/>
      <c r="G284" s="34"/>
      <c r="H284" s="35"/>
    </row>
    <row r="285" spans="2:13" x14ac:dyDescent="0.3">
      <c r="B285" s="28"/>
      <c r="C285" s="33"/>
      <c r="D285" s="34"/>
      <c r="E285" s="34"/>
      <c r="F285" s="34"/>
      <c r="G285" s="34"/>
      <c r="H285" s="35"/>
    </row>
    <row r="286" spans="2:13" x14ac:dyDescent="0.3">
      <c r="B286" s="28"/>
      <c r="C286" s="33"/>
      <c r="D286" s="34"/>
      <c r="E286" s="34"/>
      <c r="F286" s="34"/>
      <c r="G286" s="34"/>
      <c r="H286" s="35"/>
    </row>
    <row r="287" spans="2:13" x14ac:dyDescent="0.3">
      <c r="B287" s="28"/>
      <c r="C287" s="28"/>
      <c r="D287" s="28"/>
      <c r="E287" s="28"/>
      <c r="F287" s="28"/>
      <c r="G287" s="28"/>
      <c r="H287" s="28"/>
    </row>
    <row r="288" spans="2:13" x14ac:dyDescent="0.3">
      <c r="B288" s="28"/>
      <c r="C288" s="28"/>
      <c r="D288" s="28"/>
      <c r="E288" s="28"/>
      <c r="F288" s="28"/>
      <c r="G288" s="28"/>
      <c r="H288" s="28"/>
    </row>
    <row r="289" spans="2:8" x14ac:dyDescent="0.3">
      <c r="B289" s="28"/>
      <c r="C289" s="28"/>
      <c r="D289" s="28"/>
      <c r="E289" s="28"/>
      <c r="F289" s="28"/>
      <c r="G289" s="28"/>
      <c r="H289" s="28"/>
    </row>
    <row r="290" spans="2:8" x14ac:dyDescent="0.3">
      <c r="B290" s="28"/>
      <c r="C290" s="28"/>
      <c r="D290" s="28"/>
      <c r="E290" s="28"/>
      <c r="F290" s="28"/>
      <c r="G290" s="28"/>
      <c r="H290" s="28"/>
    </row>
    <row r="291" spans="2:8" x14ac:dyDescent="0.3">
      <c r="B291" s="28"/>
    </row>
    <row r="292" spans="2:8" x14ac:dyDescent="0.3">
      <c r="B292" s="28"/>
    </row>
    <row r="293" spans="2:8" x14ac:dyDescent="0.3">
      <c r="B293" s="28"/>
    </row>
    <row r="294" spans="2:8" x14ac:dyDescent="0.3">
      <c r="B294" s="28"/>
    </row>
    <row r="295" spans="2:8" x14ac:dyDescent="0.3">
      <c r="B295" s="28"/>
    </row>
    <row r="296" spans="2:8" x14ac:dyDescent="0.3">
      <c r="B296" s="28"/>
    </row>
    <row r="297" spans="2:8" x14ac:dyDescent="0.3">
      <c r="B297" s="28"/>
    </row>
    <row r="298" spans="2:8" x14ac:dyDescent="0.3">
      <c r="B298" s="28"/>
    </row>
    <row r="299" spans="2:8" x14ac:dyDescent="0.3">
      <c r="B299" s="28"/>
    </row>
    <row r="306" spans="13:13" x14ac:dyDescent="0.3">
      <c r="M306" s="5">
        <f>B293</f>
        <v>0</v>
      </c>
    </row>
  </sheetData>
  <phoneticPr fontId="5" type="noConversion"/>
  <conditionalFormatting sqref="J2">
    <cfRule type="expression" dxfId="1" priority="5">
      <formula>$J2&gt;=$K2</formula>
    </cfRule>
    <cfRule type="expression" dxfId="0" priority="6">
      <formula>$J2&gt;=$K2</formula>
    </cfRule>
  </conditionalFormatting>
  <dataValidations count="17">
    <dataValidation allowBlank="1" showInputMessage="1" showErrorMessage="1" prompt="Gewerkte uren worden automatisch berekend in deze kolom onder deze kop" sqref="H281" xr:uid="{2BDDE2E6-98EF-46D0-8F8D-360299519FD4}"/>
    <dataValidation allowBlank="1" showInputMessage="1" showErrorMessage="1" prompt="Voer in deze kolom onder deze kop de tijd uit in" sqref="G281" xr:uid="{1D5D6EDD-86B3-41FF-9CB5-4E451ACD950D}"/>
    <dataValidation allowBlank="1" showInputMessage="1" showErrorMessage="1" prompt="Vul in deze kolom onder deze kop de eindtijd van de lunch in" sqref="F281" xr:uid="{8191FF3C-557A-4B62-8989-8F6B07493C2C}"/>
    <dataValidation allowBlank="1" showInputMessage="1" showErrorMessage="1" prompt="Vul in deze kolom onder deze kop de begintijd van de lunch in" sqref="E281" xr:uid="{939DAF0D-6810-42A8-B7A4-CE6B18950B1E}"/>
    <dataValidation allowBlank="1" showInputMessage="1" showErrorMessage="1" prompt="Geef in deze kolom onder deze kop de aankomsttijd op" sqref="D281" xr:uid="{45789EC6-6D3F-4BC4-9380-D6F90B416160}"/>
    <dataValidation allowBlank="1" showInputMessage="1" showErrorMessage="1" prompt="Voer een datum in deze kolom in onder deze kop. Gebruik kopfilters om specifieke items te zoeken" sqref="C281" xr:uid="{1D5BBED9-81C2-48A2-ADCE-E884403BA428}"/>
    <dataValidation allowBlank="1" showInputMessage="1" showErrorMessage="1" prompt="Voer in deze cel de einddatum van de periode in" sqref="D278" xr:uid="{B80161C4-F1E9-4A46-A5F8-75C98BCEECAF}"/>
    <dataValidation allowBlank="1" showInputMessage="1" showErrorMessage="1" prompt="Voer in deze cel de begindatum van de periode in" sqref="C278" xr:uid="{FF14A563-662A-4769-ADB0-EECD82D9A559}"/>
    <dataValidation allowBlank="1" showInputMessage="1" showErrorMessage="1" prompt="Voer in deze cel de naam van de manager in" sqref="D277" xr:uid="{701D2859-66A4-43E1-B037-3BE08ECE1D40}"/>
    <dataValidation allowBlank="1" showInputMessage="1" showErrorMessage="1" prompt="Voer in de cellen rechts de naam van de manager in" sqref="C277" xr:uid="{4F7ADFD6-53FB-458A-9C1C-C9664A4BFA9C}"/>
    <dataValidation allowBlank="1" showInputMessage="1" showErrorMessage="1" prompt="Voer in deze cel het telefoonnummer van de werknemer in" sqref="F276" xr:uid="{6A5B2CB4-3EE8-434F-9921-74FE64989A6A}"/>
    <dataValidation allowBlank="1" showInputMessage="1" showErrorMessage="1" prompt="Voer in deze cel het e-mailadres van de werknemer in" sqref="E276" xr:uid="{CACBD6C2-CE05-4D35-A3AF-A90FB1D7CC44}"/>
    <dataValidation allowBlank="1" showInputMessage="1" showErrorMessage="1" prompt="Voer in deze cel de naam van de werknemer in" sqref="D276" xr:uid="{7A3F44B6-0CE7-49C2-BEF3-CA074046FB91}"/>
    <dataValidation allowBlank="1" showInputMessage="1" showErrorMessage="1" prompt="Voer in de cellen rechts de naam, het e-mailadres en het telefoonnummer van de medewerker in" sqref="C276" xr:uid="{852818B2-9EE4-4273-AB0B-A6C37AC06071}"/>
    <dataValidation allowBlank="1" showInputMessage="1" showErrorMessage="1" prompt="De titel van het werkblad staat in deze cel. Voer in onderstaande cellen de medewerkers- en managersgegevens in" sqref="C275" xr:uid="{5E7704FC-E55F-47F6-84B7-93E911AA7BAC}"/>
    <dataValidation allowBlank="1" showInputMessage="1" showErrorMessage="1" prompt="Gebruik dit werkblad om de gewerkte uren in een werkweek bij te houden. Voer de datum en tijden in de tabel Urenstaat in. Het totale aantal uren, normale uren en overuren wordt automatisch berekend" sqref="B284" xr:uid="{91377192-93BC-46F7-9A7A-7E26AF01E8DA}"/>
    <dataValidation allowBlank="1" showErrorMessage="1" sqref="D275:F275 E277:F278 G275:H280 B285:B299 C282:H290 B279:F280" xr:uid="{C8B85CA1-38C8-4692-888E-26B461F99109}"/>
  </dataValidation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4B329-ABBD-48FD-ADCE-710EFA40F9FE}">
  <dimension ref="A1:K19"/>
  <sheetViews>
    <sheetView tabSelected="1" topLeftCell="A15" zoomScaleNormal="100" workbookViewId="0">
      <selection activeCell="D16" sqref="D16"/>
    </sheetView>
  </sheetViews>
  <sheetFormatPr defaultRowHeight="14.4" x14ac:dyDescent="0.3"/>
  <cols>
    <col min="1" max="1" width="25.5546875" style="47" bestFit="1" customWidth="1"/>
    <col min="2" max="2" width="52.88671875" style="47" customWidth="1"/>
    <col min="3" max="3" width="24.109375" style="47" bestFit="1" customWidth="1"/>
    <col min="4" max="4" width="23.109375" style="47" bestFit="1" customWidth="1"/>
    <col min="5" max="5" width="37.21875" style="47" bestFit="1" customWidth="1"/>
    <col min="6" max="6" width="45.33203125" style="47" customWidth="1"/>
    <col min="7" max="7" width="2.77734375" style="47" customWidth="1"/>
    <col min="8" max="8" width="48.44140625" style="47" customWidth="1"/>
    <col min="9" max="9" width="26.21875" style="47" customWidth="1"/>
    <col min="10" max="10" width="32.21875" style="47" customWidth="1"/>
    <col min="11" max="11" width="30.5546875" style="47" customWidth="1"/>
    <col min="12" max="16384" width="8.88671875" style="47"/>
  </cols>
  <sheetData>
    <row r="1" spans="1:11" ht="28.2" customHeight="1" x14ac:dyDescent="0.3">
      <c r="A1" s="126" t="s">
        <v>38</v>
      </c>
      <c r="B1" s="127" t="s">
        <v>39</v>
      </c>
      <c r="C1" s="128" t="s">
        <v>58</v>
      </c>
      <c r="D1" s="129" t="s">
        <v>63</v>
      </c>
      <c r="E1" s="130" t="s">
        <v>65</v>
      </c>
      <c r="F1" s="127" t="s">
        <v>64</v>
      </c>
      <c r="G1" s="123"/>
      <c r="H1" s="124"/>
      <c r="K1" s="124"/>
    </row>
    <row r="2" spans="1:11" ht="97.2" x14ac:dyDescent="0.3">
      <c r="A2" s="57">
        <v>45902</v>
      </c>
      <c r="B2" s="52" t="s">
        <v>68</v>
      </c>
      <c r="C2" s="46" t="s">
        <v>59</v>
      </c>
      <c r="D2" s="60" t="s">
        <v>18</v>
      </c>
      <c r="E2" s="61" t="s">
        <v>106</v>
      </c>
      <c r="F2" s="111" t="s">
        <v>70</v>
      </c>
      <c r="G2" s="123"/>
      <c r="H2" s="124"/>
      <c r="K2" s="124"/>
    </row>
    <row r="3" spans="1:11" ht="138.6" x14ac:dyDescent="0.3">
      <c r="A3" s="58">
        <v>45903</v>
      </c>
      <c r="B3" s="53" t="s">
        <v>97</v>
      </c>
      <c r="C3" s="46" t="s">
        <v>60</v>
      </c>
      <c r="D3" s="41" t="s">
        <v>18</v>
      </c>
      <c r="E3" s="61" t="s">
        <v>66</v>
      </c>
      <c r="F3" s="115" t="s">
        <v>71</v>
      </c>
      <c r="G3" s="123"/>
      <c r="H3" s="124"/>
      <c r="K3" s="124"/>
    </row>
    <row r="4" spans="1:11" ht="304.8" x14ac:dyDescent="0.3">
      <c r="A4" s="58">
        <v>45904</v>
      </c>
      <c r="B4" s="54" t="s">
        <v>67</v>
      </c>
      <c r="C4" s="46" t="s">
        <v>61</v>
      </c>
      <c r="D4" s="41" t="s">
        <v>27</v>
      </c>
      <c r="E4" s="61" t="s">
        <v>73</v>
      </c>
      <c r="F4" s="61" t="s">
        <v>72</v>
      </c>
      <c r="G4" s="123"/>
      <c r="H4" s="124"/>
      <c r="K4" s="124"/>
    </row>
    <row r="5" spans="1:11" ht="166.8" x14ac:dyDescent="0.3">
      <c r="A5" s="59">
        <v>45905</v>
      </c>
      <c r="B5" s="56" t="s">
        <v>75</v>
      </c>
      <c r="C5" s="46" t="s">
        <v>62</v>
      </c>
      <c r="D5" s="41" t="s">
        <v>27</v>
      </c>
      <c r="E5" s="61" t="s">
        <v>69</v>
      </c>
      <c r="F5" s="61" t="s">
        <v>74</v>
      </c>
      <c r="G5" s="123"/>
      <c r="H5" s="124"/>
      <c r="K5" s="124"/>
    </row>
    <row r="6" spans="1:11" x14ac:dyDescent="0.3">
      <c r="A6" s="125"/>
      <c r="B6" s="125"/>
      <c r="C6" s="51"/>
      <c r="D6" s="51"/>
      <c r="E6" s="51"/>
      <c r="F6" s="51"/>
      <c r="G6" s="123"/>
      <c r="H6" s="124"/>
      <c r="K6" s="124"/>
    </row>
    <row r="7" spans="1:11" x14ac:dyDescent="0.3">
      <c r="A7" s="125"/>
      <c r="B7" s="125"/>
      <c r="C7" s="51"/>
      <c r="D7" s="51"/>
      <c r="E7" s="51"/>
      <c r="F7" s="51"/>
      <c r="G7" s="123"/>
      <c r="H7" s="124"/>
      <c r="K7" s="124"/>
    </row>
    <row r="8" spans="1:11" ht="152.4" x14ac:dyDescent="0.3">
      <c r="A8" s="116">
        <v>45908</v>
      </c>
      <c r="B8" s="121" t="s">
        <v>79</v>
      </c>
      <c r="C8" s="115" t="s">
        <v>76</v>
      </c>
      <c r="D8" s="119" t="s">
        <v>77</v>
      </c>
      <c r="E8" s="120" t="s">
        <v>78</v>
      </c>
      <c r="F8" s="111" t="s">
        <v>82</v>
      </c>
      <c r="G8" s="123"/>
      <c r="H8" s="124"/>
      <c r="K8" s="124"/>
    </row>
    <row r="9" spans="1:11" ht="318.60000000000002" x14ac:dyDescent="0.3">
      <c r="A9" s="117">
        <v>45909</v>
      </c>
      <c r="B9" s="111" t="s">
        <v>84</v>
      </c>
      <c r="C9" s="115" t="s">
        <v>80</v>
      </c>
      <c r="D9" s="122" t="s">
        <v>42</v>
      </c>
      <c r="E9" s="111" t="s">
        <v>81</v>
      </c>
      <c r="F9" s="111" t="s">
        <v>83</v>
      </c>
      <c r="G9" s="123"/>
      <c r="H9" s="124"/>
      <c r="K9" s="124"/>
    </row>
    <row r="10" spans="1:11" ht="152.4" x14ac:dyDescent="0.3">
      <c r="A10" s="117">
        <v>45910</v>
      </c>
      <c r="B10" s="111" t="s">
        <v>96</v>
      </c>
      <c r="C10" s="115" t="s">
        <v>88</v>
      </c>
      <c r="D10" s="122" t="s">
        <v>42</v>
      </c>
      <c r="E10" s="111" t="s">
        <v>85</v>
      </c>
      <c r="F10" s="111" t="s">
        <v>86</v>
      </c>
      <c r="G10" s="123"/>
      <c r="H10" s="124"/>
      <c r="K10" s="124"/>
    </row>
    <row r="11" spans="1:11" ht="291.60000000000002" x14ac:dyDescent="0.3">
      <c r="A11" s="117">
        <v>45911</v>
      </c>
      <c r="B11" s="111" t="s">
        <v>98</v>
      </c>
      <c r="C11" s="115" t="s">
        <v>87</v>
      </c>
      <c r="D11" s="122" t="s">
        <v>89</v>
      </c>
      <c r="E11" s="111" t="s">
        <v>90</v>
      </c>
      <c r="F11" s="111" t="s">
        <v>91</v>
      </c>
      <c r="G11" s="123"/>
      <c r="H11" s="124"/>
      <c r="K11" s="124"/>
    </row>
    <row r="12" spans="1:11" ht="277.2" x14ac:dyDescent="0.3">
      <c r="A12" s="118">
        <v>45912</v>
      </c>
      <c r="B12" s="111" t="s">
        <v>99</v>
      </c>
      <c r="C12" s="115" t="s">
        <v>94</v>
      </c>
      <c r="D12" s="122" t="s">
        <v>92</v>
      </c>
      <c r="E12" s="111" t="s">
        <v>93</v>
      </c>
      <c r="F12" s="111" t="s">
        <v>95</v>
      </c>
      <c r="G12" s="123"/>
      <c r="H12" s="124"/>
    </row>
    <row r="13" spans="1:11" x14ac:dyDescent="0.3">
      <c r="A13" s="50">
        <v>45913</v>
      </c>
      <c r="B13" s="50">
        <v>45914</v>
      </c>
      <c r="C13" s="50">
        <v>45915</v>
      </c>
      <c r="D13" s="50">
        <v>45916</v>
      </c>
      <c r="E13" s="50">
        <v>45917</v>
      </c>
      <c r="F13" s="50">
        <v>45918</v>
      </c>
      <c r="G13" s="123"/>
      <c r="H13" s="124"/>
    </row>
    <row r="14" spans="1:11" x14ac:dyDescent="0.3">
      <c r="A14" s="50">
        <v>45913</v>
      </c>
      <c r="B14" s="50">
        <v>45914</v>
      </c>
      <c r="C14" s="50">
        <v>45915</v>
      </c>
      <c r="D14" s="50">
        <v>45916</v>
      </c>
      <c r="E14" s="50">
        <v>45917</v>
      </c>
      <c r="F14" s="50">
        <v>45918</v>
      </c>
      <c r="G14" s="123"/>
      <c r="H14" s="124"/>
    </row>
    <row r="15" spans="1:11" ht="220.8" x14ac:dyDescent="0.3">
      <c r="A15" s="116">
        <v>45915</v>
      </c>
      <c r="B15" s="121" t="s">
        <v>100</v>
      </c>
      <c r="C15" s="115" t="s">
        <v>101</v>
      </c>
      <c r="D15" s="119" t="s">
        <v>102</v>
      </c>
      <c r="E15" s="120" t="s">
        <v>103</v>
      </c>
      <c r="F15" s="111" t="s">
        <v>104</v>
      </c>
      <c r="G15" s="123"/>
      <c r="H15" s="124"/>
    </row>
    <row r="16" spans="1:11" ht="249.6" x14ac:dyDescent="0.3">
      <c r="A16" s="116">
        <v>45916</v>
      </c>
      <c r="B16" s="121" t="s">
        <v>110</v>
      </c>
      <c r="C16" s="115" t="s">
        <v>111</v>
      </c>
      <c r="D16" s="122" t="s">
        <v>107</v>
      </c>
      <c r="E16" s="111" t="s">
        <v>108</v>
      </c>
      <c r="F16" s="111" t="s">
        <v>109</v>
      </c>
      <c r="G16" s="123"/>
      <c r="H16" s="124"/>
    </row>
    <row r="17" spans="1:8" x14ac:dyDescent="0.3">
      <c r="A17" s="116">
        <v>45917</v>
      </c>
      <c r="B17" s="111"/>
      <c r="C17" s="115"/>
      <c r="D17" s="122"/>
      <c r="E17" s="111"/>
      <c r="F17" s="111"/>
      <c r="G17" s="123"/>
      <c r="H17" s="124"/>
    </row>
    <row r="18" spans="1:8" x14ac:dyDescent="0.3">
      <c r="A18" s="116">
        <v>45918</v>
      </c>
      <c r="B18" s="111"/>
      <c r="C18" s="115"/>
      <c r="D18" s="122"/>
      <c r="E18" s="111"/>
      <c r="F18" s="111"/>
      <c r="G18" s="123"/>
      <c r="H18" s="124"/>
    </row>
    <row r="19" spans="1:8" x14ac:dyDescent="0.3">
      <c r="A19" s="116">
        <v>45919</v>
      </c>
      <c r="B19" s="111"/>
      <c r="C19" s="115"/>
      <c r="D19" s="122"/>
      <c r="E19" s="111"/>
      <c r="F19" s="111"/>
      <c r="G19" s="123"/>
      <c r="H19" s="124"/>
    </row>
  </sheetData>
  <phoneticPr fontId="5"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F321D-C1A9-4947-9BAF-2067F0CC2CA7}">
  <dimension ref="A1:F29"/>
  <sheetViews>
    <sheetView workbookViewId="0">
      <selection activeCell="C22" sqref="C22"/>
    </sheetView>
  </sheetViews>
  <sheetFormatPr defaultRowHeight="14.4" x14ac:dyDescent="0.3"/>
  <cols>
    <col min="2" max="2" width="24.6640625" customWidth="1"/>
    <col min="3" max="3" width="24.21875" bestFit="1" customWidth="1"/>
    <col min="4" max="4" width="21.44140625" bestFit="1" customWidth="1"/>
    <col min="5" max="5" width="2.21875" customWidth="1"/>
    <col min="6" max="6" width="140.88671875" customWidth="1"/>
  </cols>
  <sheetData>
    <row r="1" spans="1:6" x14ac:dyDescent="0.3">
      <c r="A1" s="55"/>
      <c r="B1" s="55"/>
      <c r="C1" s="55"/>
      <c r="D1" s="55"/>
      <c r="E1" s="114"/>
      <c r="F1" s="55"/>
    </row>
    <row r="2" spans="1:6" x14ac:dyDescent="0.3">
      <c r="A2" s="55"/>
      <c r="B2" s="48" t="s">
        <v>20</v>
      </c>
      <c r="C2" s="49" t="s">
        <v>21</v>
      </c>
      <c r="D2" s="48" t="s">
        <v>28</v>
      </c>
      <c r="E2" s="114"/>
      <c r="F2" s="55"/>
    </row>
    <row r="3" spans="1:6" x14ac:dyDescent="0.3">
      <c r="A3" s="55"/>
      <c r="B3" s="39">
        <v>45902</v>
      </c>
      <c r="C3" s="39">
        <v>45904</v>
      </c>
      <c r="D3" s="41" t="s">
        <v>18</v>
      </c>
      <c r="E3" s="114"/>
      <c r="F3" s="55"/>
    </row>
    <row r="4" spans="1:6" x14ac:dyDescent="0.3">
      <c r="A4" s="55"/>
      <c r="B4" s="39" t="s">
        <v>55</v>
      </c>
      <c r="C4" s="40" t="s">
        <v>29</v>
      </c>
      <c r="D4" s="41" t="s">
        <v>27</v>
      </c>
      <c r="E4" s="114"/>
      <c r="F4" s="55"/>
    </row>
    <row r="5" spans="1:6" x14ac:dyDescent="0.3">
      <c r="A5" s="55"/>
      <c r="B5" s="39">
        <v>45909</v>
      </c>
      <c r="C5" s="39">
        <v>45910</v>
      </c>
      <c r="D5" s="41" t="s">
        <v>42</v>
      </c>
      <c r="E5" s="114"/>
      <c r="F5" s="55"/>
    </row>
    <row r="6" spans="1:6" ht="55.2" x14ac:dyDescent="0.3">
      <c r="A6" s="55"/>
      <c r="B6" s="39">
        <v>45911</v>
      </c>
      <c r="C6" s="39">
        <v>45915</v>
      </c>
      <c r="D6" s="42" t="s">
        <v>48</v>
      </c>
      <c r="E6" s="114"/>
      <c r="F6" s="55"/>
    </row>
    <row r="7" spans="1:6" ht="69" x14ac:dyDescent="0.3">
      <c r="A7" s="55"/>
      <c r="B7" s="43">
        <v>45916</v>
      </c>
      <c r="C7" s="43"/>
      <c r="D7" s="112" t="s">
        <v>54</v>
      </c>
      <c r="E7" s="114"/>
      <c r="F7" s="55"/>
    </row>
    <row r="8" spans="1:6" x14ac:dyDescent="0.3">
      <c r="A8" s="55"/>
      <c r="B8" s="113"/>
      <c r="C8" s="113"/>
      <c r="D8" s="113"/>
      <c r="E8" s="114"/>
      <c r="F8" s="55"/>
    </row>
    <row r="9" spans="1:6" x14ac:dyDescent="0.3">
      <c r="A9" s="55"/>
      <c r="B9" s="113"/>
      <c r="C9" s="113"/>
      <c r="D9" s="113"/>
      <c r="E9" s="114"/>
      <c r="F9" s="55"/>
    </row>
    <row r="10" spans="1:6" x14ac:dyDescent="0.3">
      <c r="A10" s="55"/>
      <c r="B10" s="113"/>
      <c r="C10" s="113"/>
      <c r="D10" s="113"/>
      <c r="E10" s="114"/>
      <c r="F10" s="55"/>
    </row>
    <row r="11" spans="1:6" x14ac:dyDescent="0.3">
      <c r="A11" s="55"/>
      <c r="B11" s="113"/>
      <c r="C11" s="113"/>
      <c r="D11" s="113"/>
      <c r="E11" s="114"/>
      <c r="F11" s="55"/>
    </row>
    <row r="12" spans="1:6" x14ac:dyDescent="0.3">
      <c r="A12" s="55"/>
      <c r="B12" s="113"/>
      <c r="C12" s="113"/>
      <c r="D12" s="113"/>
      <c r="E12" s="114"/>
      <c r="F12" s="55"/>
    </row>
    <row r="13" spans="1:6" x14ac:dyDescent="0.3">
      <c r="A13" s="55"/>
      <c r="B13" s="113"/>
      <c r="C13" s="113"/>
      <c r="D13" s="113"/>
      <c r="E13" s="114"/>
      <c r="F13" s="55"/>
    </row>
    <row r="14" spans="1:6" x14ac:dyDescent="0.3">
      <c r="A14" s="55"/>
      <c r="B14" s="113"/>
      <c r="C14" s="113"/>
      <c r="D14" s="113"/>
      <c r="E14" s="114"/>
      <c r="F14" s="55"/>
    </row>
    <row r="15" spans="1:6" x14ac:dyDescent="0.3">
      <c r="A15" s="55"/>
      <c r="B15" s="113"/>
      <c r="C15" s="113"/>
      <c r="D15" s="113"/>
      <c r="E15" s="114"/>
      <c r="F15" s="55"/>
    </row>
    <row r="16" spans="1:6" x14ac:dyDescent="0.3">
      <c r="E16" s="114"/>
      <c r="F16" s="55"/>
    </row>
    <row r="17" spans="5:6" x14ac:dyDescent="0.3">
      <c r="E17" s="114"/>
      <c r="F17" s="55"/>
    </row>
    <row r="18" spans="5:6" x14ac:dyDescent="0.3">
      <c r="E18" s="114"/>
      <c r="F18" s="55"/>
    </row>
    <row r="19" spans="5:6" x14ac:dyDescent="0.3">
      <c r="E19" s="114"/>
      <c r="F19" s="55"/>
    </row>
    <row r="20" spans="5:6" x14ac:dyDescent="0.3">
      <c r="E20" s="114"/>
      <c r="F20" s="55"/>
    </row>
    <row r="21" spans="5:6" x14ac:dyDescent="0.3">
      <c r="E21" s="114"/>
      <c r="F21" s="55"/>
    </row>
    <row r="22" spans="5:6" x14ac:dyDescent="0.3">
      <c r="E22" s="114"/>
      <c r="F22" s="55"/>
    </row>
    <row r="23" spans="5:6" x14ac:dyDescent="0.3">
      <c r="E23" s="114"/>
      <c r="F23" s="55"/>
    </row>
    <row r="24" spans="5:6" x14ac:dyDescent="0.3">
      <c r="E24" s="114"/>
      <c r="F24" s="55"/>
    </row>
    <row r="25" spans="5:6" x14ac:dyDescent="0.3">
      <c r="E25" s="114"/>
      <c r="F25" s="55"/>
    </row>
    <row r="26" spans="5:6" x14ac:dyDescent="0.3">
      <c r="E26" s="114"/>
      <c r="F26" s="55"/>
    </row>
    <row r="27" spans="5:6" x14ac:dyDescent="0.3">
      <c r="E27" s="114"/>
      <c r="F27" s="55"/>
    </row>
    <row r="28" spans="5:6" x14ac:dyDescent="0.3">
      <c r="E28" s="114"/>
      <c r="F28" s="55"/>
    </row>
    <row r="29" spans="5:6" x14ac:dyDescent="0.3">
      <c r="E29" s="114"/>
      <c r="F29" s="5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D1FE5-9F8D-4433-8C13-6775B16FE376}">
  <dimension ref="C4:C5"/>
  <sheetViews>
    <sheetView workbookViewId="0">
      <selection activeCell="C17" sqref="C17"/>
    </sheetView>
  </sheetViews>
  <sheetFormatPr defaultRowHeight="14.4" x14ac:dyDescent="0.3"/>
  <cols>
    <col min="3" max="3" width="43.21875" customWidth="1"/>
  </cols>
  <sheetData>
    <row r="4" spans="3:3" ht="83.4" x14ac:dyDescent="0.3">
      <c r="C4" s="44" t="s">
        <v>56</v>
      </c>
    </row>
    <row r="5" spans="3:3" ht="55.2" x14ac:dyDescent="0.3">
      <c r="C5" s="45" t="s">
        <v>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C820F94-51D3-495E-A2B9-9FB09AE14DB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Tabel Stage</vt:lpstr>
      <vt:lpstr>Projecten '25</vt:lpstr>
      <vt:lpstr>Alle Projecten</vt:lpstr>
      <vt:lpstr>Kerntaken</vt:lpstr>
      <vt:lpstr>WorkweekHours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(R.C.B.) Evers</dc:creator>
  <cp:lastModifiedBy>Rianne Evers</cp:lastModifiedBy>
  <cp:lastPrinted>2025-09-16T11:32:37Z</cp:lastPrinted>
  <dcterms:created xsi:type="dcterms:W3CDTF">2025-09-04T07:15:35Z</dcterms:created>
  <dcterms:modified xsi:type="dcterms:W3CDTF">2025-09-17T06:22:51Z</dcterms:modified>
</cp:coreProperties>
</file>